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https://nskiforbund-my.sharepoint.com/personal/brynhild_saetha_skiforbundet_no/Documents/Sesongen 20192020/Arrangement/"/>
    </mc:Choice>
  </mc:AlternateContent>
  <xr:revisionPtr revIDLastSave="0" documentId="8_{E934491A-F798-D944-B120-9827888908E2}" xr6:coauthVersionLast="45" xr6:coauthVersionMax="45" xr10:uidLastSave="{00000000-0000-0000-0000-000000000000}"/>
  <bookViews>
    <workbookView xWindow="0" yWindow="460" windowWidth="28800" windowHeight="16500" xr2:uid="{00000000-000D-0000-FFFF-FFFF00000000}"/>
  </bookViews>
  <sheets>
    <sheet name="Ark1" sheetId="1" r:id="rId1"/>
    <sheet name="Ark2" sheetId="2" state="hidden" r:id="rId2"/>
  </sheets>
  <definedNames>
    <definedName name="_xlnm.Print_Area" localSheetId="0">'Ark1'!$A$1:$L$45</definedName>
    <definedName name="_xlnm.Print_Titles" localSheetId="1">'Ark2'!$D:$E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" i="2" l="1"/>
  <c r="H29" i="1"/>
  <c r="P2" i="2" l="1"/>
  <c r="J2" i="2"/>
  <c r="N2" i="2"/>
  <c r="AC2" i="2" l="1"/>
  <c r="H28" i="1"/>
  <c r="L2" i="2" l="1"/>
  <c r="E2" i="2"/>
  <c r="F2" i="2"/>
  <c r="G2" i="2"/>
  <c r="H2" i="2"/>
  <c r="I2" i="2"/>
  <c r="O2" i="2"/>
  <c r="Q2" i="2"/>
  <c r="T2" i="2"/>
  <c r="H30" i="1" l="1"/>
  <c r="H27" i="1"/>
  <c r="H31" i="1" l="1"/>
  <c r="M2" i="2" s="1"/>
</calcChain>
</file>

<file path=xl/sharedStrings.xml><?xml version="1.0" encoding="utf-8"?>
<sst xmlns="http://schemas.openxmlformats.org/spreadsheetml/2006/main" count="68" uniqueCount="64">
  <si>
    <t>E-post</t>
  </si>
  <si>
    <t>E-post:</t>
  </si>
  <si>
    <t>NB: Ikke endre i rad 2. Benyttes av utleier</t>
  </si>
  <si>
    <t xml:space="preserve"> </t>
  </si>
  <si>
    <t xml:space="preserve">             Leietaker (lag, krets, team):</t>
  </si>
  <si>
    <t xml:space="preserve">             Kontaktperson:</t>
  </si>
  <si>
    <t>Contact:</t>
  </si>
  <si>
    <t>Telephone:</t>
  </si>
  <si>
    <t>Invoice address and contacts:</t>
  </si>
  <si>
    <t>Tenant (team, nation):</t>
  </si>
  <si>
    <t>Adress</t>
  </si>
  <si>
    <t>Zip Code, Town</t>
  </si>
  <si>
    <t>Mobile phone</t>
  </si>
  <si>
    <t>Contact parking ticket:</t>
  </si>
  <si>
    <t>Arrival day</t>
  </si>
  <si>
    <t>Size</t>
  </si>
  <si>
    <t>Numbers</t>
  </si>
  <si>
    <t>Cort/peice</t>
  </si>
  <si>
    <t>Amount</t>
  </si>
  <si>
    <t>Wax cabin</t>
  </si>
  <si>
    <t>Space for truck</t>
  </si>
  <si>
    <t>Space for motorhome</t>
  </si>
  <si>
    <t>Space for wax wagon / wax tent</t>
  </si>
  <si>
    <t>Order deadline:</t>
  </si>
  <si>
    <t>Mobile phone:</t>
  </si>
  <si>
    <t>Comments</t>
  </si>
  <si>
    <t>Send the completed agreement to:</t>
  </si>
  <si>
    <t>A signed copy will be returned to the tenant's email address as confirmation of rental.</t>
  </si>
  <si>
    <t>Tenant Confirmation:</t>
  </si>
  <si>
    <t>Confirmation from lessor:</t>
  </si>
  <si>
    <t>Lessor:</t>
  </si>
  <si>
    <t>Fill in green fields:</t>
  </si>
  <si>
    <t>Including 16A power and parking for one car per cabin/space.</t>
  </si>
  <si>
    <t xml:space="preserve">wax wagon, wax tent or motorhome, </t>
  </si>
  <si>
    <t>Nes Skianlegg offers the following options:</t>
  </si>
  <si>
    <t xml:space="preserve"> * Space for truck</t>
  </si>
  <si>
    <t xml:space="preserve"> * Space for motorhome </t>
  </si>
  <si>
    <t>The area will be open 24 hours a day. There will be security in the area, but all equipment is stored at your own risk.</t>
  </si>
  <si>
    <t xml:space="preserve">To order, fill out the form and send it to email: </t>
  </si>
  <si>
    <t>Tenants are responsible for electrical equipment and cords being free of defects.</t>
  </si>
  <si>
    <t>In the event of proven faults, the organizer will refuse to use the equipment further.</t>
  </si>
  <si>
    <t>Invoice is sent out continuously and must be paid before arrival.</t>
  </si>
  <si>
    <t>Agreement for renting wax cabin, and/or space for truck,</t>
  </si>
  <si>
    <t>Rent by:</t>
  </si>
  <si>
    <t>Agreed amount:</t>
  </si>
  <si>
    <t>Waxing cabins Scaninavian Cup</t>
  </si>
  <si>
    <t xml:space="preserve"> * Waxing cabin in heated rooms, approx. 9 sqm </t>
  </si>
  <si>
    <t xml:space="preserve"> * Space for waxing wagon / waxing tent </t>
  </si>
  <si>
    <t>Location is near the test tracks and race stadium.</t>
  </si>
  <si>
    <t>Date:</t>
  </si>
  <si>
    <t>Name:</t>
  </si>
  <si>
    <t>Waxing cabins / space</t>
  </si>
  <si>
    <t>Rent NOK 6 000,-</t>
  </si>
  <si>
    <t>Rent NOK 3 500,-</t>
  </si>
  <si>
    <t>Rent NOK    500,-</t>
  </si>
  <si>
    <t>The prices includes: 
-  one power outlet 1 phase 16A 230V and parking for 1 car
-  for motorhomes: one power outlet 1 phase 16A 230V.</t>
  </si>
  <si>
    <t xml:space="preserve">Scandinavian Cup  13.-15. Marc 2020 </t>
  </si>
  <si>
    <t>Jon Arne Torbergsen</t>
  </si>
  <si>
    <t>jat@enter-revisjon.no</t>
  </si>
  <si>
    <t>10 sqm</t>
  </si>
  <si>
    <t>March 1, 2020</t>
  </si>
  <si>
    <t>Order deadline is March 1, 2020.</t>
  </si>
  <si>
    <t>Sparebank 1 Kilkam Arena</t>
  </si>
  <si>
    <t>If you have any questions contact Jon Arne Torbergsen, tel. +47 404 76 759, email: jat@enter-revisjon.no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</si>
</sst>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&quot;kr&quot;\ #,##0"/>
    <numFmt numFmtId="165" formatCode="dd/mm/yyyy;@"/>
    <numFmt numFmtId="166" formatCode="[&lt;=99999999]##_ ##_ ##_ ##;\(\+##\)_ ##_ ##_ ##_ ##"/>
    <numFmt numFmtId="167" formatCode="_ * #,##0.00_ ;_ * \-#,##0.00_ ;_ * &quot;-&quot;??_ ;_ @_ "/>
    <numFmt numFmtId="168" formatCode="_-* #,##0.0_-;\-* #,##0.0_-;_-* &quot;-&quot;??_-;_-@_-"/>
    <numFmt numFmtId="169" formatCode="_-* #,##0_-;\-* #,##0_-;_-* &quot;-&quot;??_-;_-@_-"/>
    <numFmt numFmtId="170" formatCode="[$NOK]\ #,##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 tint="-0.249977111117893"/>
      <name val="Arial"/>
      <family val="2"/>
    </font>
    <font>
      <b/>
      <sz val="18"/>
      <color theme="1"/>
      <name val="Arial"/>
      <family val="2"/>
    </font>
    <font>
      <sz val="13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167" fontId="6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4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/>
    <xf numFmtId="166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8" fontId="0" fillId="0" borderId="0" xfId="6" applyNumberFormat="1" applyFont="1"/>
    <xf numFmtId="169" fontId="4" fillId="0" borderId="0" xfId="6" applyNumberFormat="1" applyFont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0" xfId="0" applyFont="1" applyFill="1" applyBorder="1"/>
    <xf numFmtId="0" fontId="4" fillId="2" borderId="11" xfId="0" applyFont="1" applyFill="1" applyBorder="1"/>
    <xf numFmtId="0" fontId="1" fillId="2" borderId="8" xfId="0" applyFont="1" applyFill="1" applyBorder="1"/>
    <xf numFmtId="165" fontId="4" fillId="2" borderId="0" xfId="0" applyNumberFormat="1" applyFont="1" applyFill="1" applyBorder="1" applyAlignment="1">
      <alignment horizontal="right"/>
    </xf>
    <xf numFmtId="0" fontId="1" fillId="2" borderId="0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2" xfId="0" applyFont="1" applyFill="1" applyBorder="1"/>
    <xf numFmtId="0" fontId="11" fillId="0" borderId="0" xfId="0" applyFont="1"/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164" fontId="5" fillId="2" borderId="11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1" xfId="0" applyFont="1" applyFill="1" applyBorder="1"/>
    <xf numFmtId="0" fontId="2" fillId="2" borderId="11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right"/>
    </xf>
    <xf numFmtId="0" fontId="4" fillId="0" borderId="0" xfId="0" applyFont="1" applyBorder="1"/>
    <xf numFmtId="0" fontId="4" fillId="0" borderId="11" xfId="0" applyFont="1" applyBorder="1"/>
    <xf numFmtId="0" fontId="15" fillId="2" borderId="8" xfId="0" applyFont="1" applyFill="1" applyBorder="1"/>
    <xf numFmtId="0" fontId="3" fillId="0" borderId="0" xfId="1"/>
    <xf numFmtId="0" fontId="4" fillId="2" borderId="4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0" fillId="2" borderId="5" xfId="0" applyFont="1" applyFill="1" applyBorder="1" applyAlignment="1">
      <alignment vertical="center"/>
    </xf>
    <xf numFmtId="0" fontId="0" fillId="2" borderId="7" xfId="0" applyFont="1" applyFill="1" applyBorder="1"/>
    <xf numFmtId="0" fontId="0" fillId="2" borderId="8" xfId="0" applyFont="1" applyFill="1" applyBorder="1" applyAlignment="1">
      <alignment vertical="center"/>
    </xf>
    <xf numFmtId="0" fontId="0" fillId="2" borderId="11" xfId="0" applyFont="1" applyFill="1" applyBorder="1"/>
    <xf numFmtId="0" fontId="17" fillId="2" borderId="8" xfId="0" applyFont="1" applyFill="1" applyBorder="1" applyAlignment="1"/>
    <xf numFmtId="0" fontId="17" fillId="2" borderId="8" xfId="0" applyFont="1" applyFill="1" applyBorder="1" applyAlignment="1">
      <alignment vertical="center"/>
    </xf>
    <xf numFmtId="0" fontId="17" fillId="2" borderId="8" xfId="0" applyFont="1" applyFill="1" applyBorder="1" applyAlignment="1">
      <alignment vertical="center" wrapText="1"/>
    </xf>
    <xf numFmtId="0" fontId="0" fillId="2" borderId="8" xfId="0" applyFont="1" applyFill="1" applyBorder="1"/>
    <xf numFmtId="0" fontId="17" fillId="2" borderId="9" xfId="0" applyFont="1" applyFill="1" applyBorder="1" applyAlignment="1">
      <alignment vertical="center"/>
    </xf>
    <xf numFmtId="0" fontId="0" fillId="2" borderId="12" xfId="0" applyFont="1" applyFill="1" applyBorder="1"/>
    <xf numFmtId="0" fontId="17" fillId="2" borderId="8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14" fontId="12" fillId="0" borderId="0" xfId="0" applyNumberFormat="1" applyFont="1" applyAlignment="1">
      <alignment horizontal="right" vertical="top"/>
    </xf>
    <xf numFmtId="0" fontId="4" fillId="2" borderId="8" xfId="0" quotePrefix="1" applyFont="1" applyFill="1" applyBorder="1" applyAlignment="1">
      <alignment vertical="top" wrapText="1"/>
    </xf>
    <xf numFmtId="0" fontId="4" fillId="2" borderId="0" xfId="0" quotePrefix="1" applyFont="1" applyFill="1" applyBorder="1" applyAlignment="1">
      <alignment vertical="top" wrapText="1"/>
    </xf>
    <xf numFmtId="0" fontId="4" fillId="2" borderId="9" xfId="0" quotePrefix="1" applyFont="1" applyFill="1" applyBorder="1" applyAlignment="1">
      <alignment vertical="top" wrapText="1"/>
    </xf>
    <xf numFmtId="0" fontId="4" fillId="2" borderId="10" xfId="0" quotePrefix="1" applyFont="1" applyFill="1" applyBorder="1" applyAlignment="1">
      <alignment vertical="top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170" fontId="4" fillId="2" borderId="1" xfId="0" applyNumberFormat="1" applyFont="1" applyFill="1" applyBorder="1"/>
    <xf numFmtId="170" fontId="5" fillId="2" borderId="1" xfId="0" applyNumberFormat="1" applyFont="1" applyFill="1" applyBorder="1"/>
    <xf numFmtId="165" fontId="4" fillId="2" borderId="0" xfId="0" applyNumberFormat="1" applyFont="1" applyFill="1" applyBorder="1" applyAlignment="1"/>
    <xf numFmtId="0" fontId="5" fillId="2" borderId="2" xfId="0" applyFont="1" applyFill="1" applyBorder="1" applyAlignment="1">
      <alignment horizontal="left"/>
    </xf>
    <xf numFmtId="0" fontId="3" fillId="2" borderId="0" xfId="1" applyFill="1" applyBorder="1" applyAlignment="1">
      <alignment horizontal="left"/>
    </xf>
    <xf numFmtId="0" fontId="3" fillId="2" borderId="11" xfId="1" applyFill="1" applyBorder="1"/>
    <xf numFmtId="0" fontId="4" fillId="2" borderId="5" xfId="0" quotePrefix="1" applyFont="1" applyFill="1" applyBorder="1" applyAlignment="1">
      <alignment horizontal="center" vertical="top" wrapText="1"/>
    </xf>
    <xf numFmtId="0" fontId="4" fillId="2" borderId="6" xfId="0" quotePrefix="1" applyFont="1" applyFill="1" applyBorder="1" applyAlignment="1">
      <alignment horizontal="center" vertical="top" wrapText="1"/>
    </xf>
    <xf numFmtId="0" fontId="4" fillId="3" borderId="5" xfId="0" quotePrefix="1" applyFont="1" applyFill="1" applyBorder="1" applyAlignment="1">
      <alignment horizontal="left" vertical="top" wrapText="1"/>
    </xf>
    <xf numFmtId="0" fontId="4" fillId="3" borderId="6" xfId="0" quotePrefix="1" applyFont="1" applyFill="1" applyBorder="1" applyAlignment="1">
      <alignment horizontal="left" vertical="top" wrapText="1"/>
    </xf>
    <xf numFmtId="0" fontId="4" fillId="3" borderId="7" xfId="0" quotePrefix="1" applyFont="1" applyFill="1" applyBorder="1" applyAlignment="1">
      <alignment horizontal="left" vertical="top" wrapText="1"/>
    </xf>
    <xf numFmtId="0" fontId="4" fillId="3" borderId="8" xfId="0" quotePrefix="1" applyFont="1" applyFill="1" applyBorder="1" applyAlignment="1">
      <alignment horizontal="left" vertical="top" wrapText="1"/>
    </xf>
    <xf numFmtId="0" fontId="4" fillId="3" borderId="0" xfId="0" quotePrefix="1" applyFont="1" applyFill="1" applyBorder="1" applyAlignment="1">
      <alignment horizontal="left" vertical="top" wrapText="1"/>
    </xf>
    <xf numFmtId="0" fontId="4" fillId="3" borderId="11" xfId="0" quotePrefix="1" applyFont="1" applyFill="1" applyBorder="1" applyAlignment="1">
      <alignment horizontal="left" vertical="top" wrapText="1"/>
    </xf>
    <xf numFmtId="0" fontId="4" fillId="3" borderId="9" xfId="0" quotePrefix="1" applyFont="1" applyFill="1" applyBorder="1" applyAlignment="1">
      <alignment horizontal="left" vertical="top" wrapText="1"/>
    </xf>
    <xf numFmtId="0" fontId="4" fillId="3" borderId="10" xfId="0" quotePrefix="1" applyFont="1" applyFill="1" applyBorder="1" applyAlignment="1">
      <alignment horizontal="left" vertical="top" wrapText="1"/>
    </xf>
    <xf numFmtId="0" fontId="4" fillId="3" borderId="12" xfId="0" quotePrefix="1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66" fontId="4" fillId="3" borderId="2" xfId="0" applyNumberFormat="1" applyFont="1" applyFill="1" applyBorder="1" applyAlignment="1">
      <alignment horizontal="center"/>
    </xf>
    <xf numFmtId="166" fontId="4" fillId="3" borderId="3" xfId="0" applyNumberFormat="1" applyFont="1" applyFill="1" applyBorder="1" applyAlignment="1">
      <alignment horizontal="center"/>
    </xf>
    <xf numFmtId="166" fontId="4" fillId="3" borderId="4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3" borderId="2" xfId="1" applyFill="1" applyBorder="1" applyAlignment="1">
      <alignment horizontal="center"/>
    </xf>
    <xf numFmtId="0" fontId="4" fillId="3" borderId="2" xfId="0" quotePrefix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5" fontId="4" fillId="3" borderId="3" xfId="0" applyNumberFormat="1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165" fontId="4" fillId="3" borderId="2" xfId="0" quotePrefix="1" applyNumberFormat="1" applyFont="1" applyFill="1" applyBorder="1" applyAlignment="1">
      <alignment horizontal="center"/>
    </xf>
    <xf numFmtId="165" fontId="4" fillId="2" borderId="2" xfId="0" applyNumberFormat="1" applyFont="1" applyFill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165" fontId="4" fillId="2" borderId="4" xfId="0" applyNumberFormat="1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/>
    </xf>
    <xf numFmtId="166" fontId="4" fillId="2" borderId="4" xfId="0" applyNumberFormat="1" applyFont="1" applyFill="1" applyBorder="1" applyAlignment="1">
      <alignment horizontal="center"/>
    </xf>
    <xf numFmtId="0" fontId="3" fillId="2" borderId="2" xfId="1" applyFill="1" applyBorder="1" applyAlignment="1">
      <alignment horizontal="center"/>
    </xf>
    <xf numFmtId="0" fontId="3" fillId="2" borderId="4" xfId="1" applyFill="1" applyBorder="1" applyAlignment="1">
      <alignment horizontal="center"/>
    </xf>
  </cellXfs>
  <cellStyles count="7">
    <cellStyle name="Hyperkobling" xfId="1" builtinId="8"/>
    <cellStyle name="Hyperkobling 2" xfId="3" xr:uid="{00000000-0005-0000-0000-000001000000}"/>
    <cellStyle name="Komma" xfId="6" builtinId="3"/>
    <cellStyle name="Komma 2" xfId="5" xr:uid="{00000000-0005-0000-0000-000003000000}"/>
    <cellStyle name="Normal" xfId="0" builtinId="0"/>
    <cellStyle name="Normal 2" xfId="4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kiforbundet.no/link/54933e871adb401ca19265af90e8a9bf.aspx?epslanguage=n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184356</xdr:colOff>
      <xdr:row>1</xdr:row>
      <xdr:rowOff>20483</xdr:rowOff>
    </xdr:from>
    <xdr:to>
      <xdr:col>2</xdr:col>
      <xdr:colOff>563933</xdr:colOff>
      <xdr:row>4</xdr:row>
      <xdr:rowOff>153629</xdr:rowOff>
    </xdr:to>
    <xdr:pic>
      <xdr:nvPicPr>
        <xdr:cNvPr id="3" name="Bil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2EAAE6-BCC7-4780-9D6A-19D891ABE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56" y="215080"/>
          <a:ext cx="1198932" cy="768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716936</xdr:colOff>
      <xdr:row>20</xdr:row>
      <xdr:rowOff>225322</xdr:rowOff>
    </xdr:from>
    <xdr:ext cx="2294193" cy="175137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7328B7D3-A4EC-4C48-BA2D-55258216BA2A}"/>
            </a:ext>
          </a:extLst>
        </xdr:cNvPr>
        <xdr:cNvSpPr txBox="1"/>
      </xdr:nvSpPr>
      <xdr:spPr>
        <a:xfrm>
          <a:off x="13048226" y="4455241"/>
          <a:ext cx="2294193" cy="17513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t@enter-revisjon.no" TargetMode="External"/><Relationship Id="rId2" Type="http://schemas.openxmlformats.org/officeDocument/2006/relationships/hyperlink" Target="mailto:Roar.nyjordet@ahlsell.no" TargetMode="External"/><Relationship Id="rId1" Type="http://schemas.openxmlformats.org/officeDocument/2006/relationships/hyperlink" Target="mailto:jat@enter-revisjon.no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at@enter-revisjon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zoomScale="93" zoomScaleNormal="93" zoomScalePageLayoutView="115" workbookViewId="0">
      <selection activeCell="F27" sqref="F27"/>
    </sheetView>
  </sheetViews>
  <sheetFormatPr baseColWidth="10" defaultColWidth="10.83203125" defaultRowHeight="15" x14ac:dyDescent="0.2"/>
  <cols>
    <col min="1" max="2" width="6.1640625" style="1" customWidth="1"/>
    <col min="3" max="3" width="10.83203125" style="1"/>
    <col min="4" max="4" width="18.1640625" style="1" customWidth="1"/>
    <col min="5" max="5" width="7.5" style="1" customWidth="1"/>
    <col min="6" max="6" width="10.5" style="1" customWidth="1"/>
    <col min="7" max="8" width="13.5" style="1" customWidth="1"/>
    <col min="9" max="9" width="5.83203125" style="1" customWidth="1"/>
    <col min="10" max="10" width="46.1640625" style="47" customWidth="1"/>
    <col min="11" max="11" width="24.83203125" style="47" customWidth="1"/>
    <col min="12" max="12" width="5.5" style="1" customWidth="1"/>
    <col min="13" max="16384" width="10.83203125" style="1"/>
  </cols>
  <sheetData>
    <row r="1" spans="1:19" x14ac:dyDescent="0.2">
      <c r="A1" s="18"/>
      <c r="B1" s="19"/>
      <c r="C1" s="19"/>
      <c r="D1" s="19"/>
      <c r="E1" s="19"/>
      <c r="F1" s="19"/>
      <c r="G1" s="19"/>
      <c r="H1" s="20"/>
      <c r="J1" s="52"/>
      <c r="K1" s="53"/>
    </row>
    <row r="2" spans="1:19" ht="19" x14ac:dyDescent="0.15">
      <c r="A2" s="21"/>
      <c r="B2" s="22"/>
      <c r="C2" s="22"/>
      <c r="D2" s="22"/>
      <c r="E2" s="22"/>
      <c r="F2" s="22"/>
      <c r="G2" s="22"/>
      <c r="H2" s="23"/>
      <c r="J2" s="111" t="s">
        <v>45</v>
      </c>
      <c r="K2" s="112"/>
    </row>
    <row r="3" spans="1:19" x14ac:dyDescent="0.2">
      <c r="A3" s="21"/>
      <c r="B3" s="22"/>
      <c r="C3" s="22"/>
      <c r="D3" s="22"/>
      <c r="E3" s="22"/>
      <c r="F3" s="22"/>
      <c r="G3" s="22"/>
      <c r="H3" s="23"/>
      <c r="J3" s="54"/>
      <c r="K3" s="55"/>
    </row>
    <row r="4" spans="1:19" ht="16" x14ac:dyDescent="0.2">
      <c r="A4" s="21"/>
      <c r="B4" s="22"/>
      <c r="C4" s="22"/>
      <c r="D4" s="22"/>
      <c r="E4" s="22"/>
      <c r="F4" s="22"/>
      <c r="G4" s="22"/>
      <c r="H4" s="23"/>
      <c r="J4" s="113" t="s">
        <v>51</v>
      </c>
      <c r="K4" s="114"/>
    </row>
    <row r="5" spans="1:19" x14ac:dyDescent="0.2">
      <c r="A5" s="21"/>
      <c r="B5" s="22"/>
      <c r="C5" s="22"/>
      <c r="D5" s="22"/>
      <c r="E5" s="22"/>
      <c r="F5" s="22"/>
      <c r="G5" s="22"/>
      <c r="H5" s="23"/>
      <c r="J5" s="54"/>
      <c r="K5" s="55"/>
    </row>
    <row r="6" spans="1:19" ht="23" x14ac:dyDescent="0.25">
      <c r="A6" s="21"/>
      <c r="B6" s="22"/>
      <c r="C6" s="22"/>
      <c r="D6" s="22"/>
      <c r="E6" s="33" t="s">
        <v>56</v>
      </c>
      <c r="F6" s="22"/>
      <c r="G6" s="22"/>
      <c r="H6" s="23"/>
      <c r="J6" s="56" t="s">
        <v>34</v>
      </c>
      <c r="K6" s="55"/>
    </row>
    <row r="7" spans="1:19" x14ac:dyDescent="0.2">
      <c r="A7" s="24"/>
      <c r="B7" s="26"/>
      <c r="C7" s="26"/>
      <c r="D7" s="26"/>
      <c r="E7" s="38"/>
      <c r="F7" s="26"/>
      <c r="G7" s="26"/>
      <c r="H7" s="39"/>
      <c r="J7" s="57" t="s">
        <v>46</v>
      </c>
      <c r="K7" s="55" t="s">
        <v>52</v>
      </c>
    </row>
    <row r="8" spans="1:19" ht="17" x14ac:dyDescent="0.2">
      <c r="A8" s="119" t="s">
        <v>42</v>
      </c>
      <c r="B8" s="120"/>
      <c r="C8" s="120"/>
      <c r="D8" s="120"/>
      <c r="E8" s="120"/>
      <c r="F8" s="120"/>
      <c r="G8" s="120"/>
      <c r="H8" s="121"/>
      <c r="J8" s="58" t="s">
        <v>35</v>
      </c>
      <c r="K8" s="55" t="s">
        <v>52</v>
      </c>
      <c r="S8"/>
    </row>
    <row r="9" spans="1:19" ht="17" x14ac:dyDescent="0.2">
      <c r="A9" s="122" t="s">
        <v>33</v>
      </c>
      <c r="B9" s="123"/>
      <c r="C9" s="123"/>
      <c r="D9" s="123"/>
      <c r="E9" s="123"/>
      <c r="F9" s="123"/>
      <c r="G9" s="123"/>
      <c r="H9" s="124"/>
      <c r="J9" s="58" t="s">
        <v>47</v>
      </c>
      <c r="K9" s="55" t="s">
        <v>53</v>
      </c>
    </row>
    <row r="10" spans="1:19" ht="17" x14ac:dyDescent="0.2">
      <c r="A10" s="122" t="s">
        <v>32</v>
      </c>
      <c r="B10" s="123"/>
      <c r="C10" s="123"/>
      <c r="D10" s="123"/>
      <c r="E10" s="123"/>
      <c r="F10" s="123"/>
      <c r="G10" s="123"/>
      <c r="H10" s="124"/>
      <c r="J10" s="58" t="s">
        <v>36</v>
      </c>
      <c r="K10" s="55" t="s">
        <v>54</v>
      </c>
    </row>
    <row r="11" spans="1:19" x14ac:dyDescent="0.2">
      <c r="A11" s="2" t="s">
        <v>30</v>
      </c>
      <c r="B11" s="4"/>
      <c r="C11" s="7" t="s">
        <v>62</v>
      </c>
      <c r="D11" s="4"/>
      <c r="E11" s="2" t="s">
        <v>6</v>
      </c>
      <c r="F11" s="4"/>
      <c r="G11" s="101" t="s">
        <v>57</v>
      </c>
      <c r="H11" s="103"/>
      <c r="J11" s="57" t="s">
        <v>48</v>
      </c>
      <c r="K11" s="55"/>
    </row>
    <row r="12" spans="1:19" ht="14.5" customHeight="1" x14ac:dyDescent="0.15">
      <c r="A12" s="21"/>
      <c r="B12" s="22"/>
      <c r="C12" s="22"/>
      <c r="D12" s="22"/>
      <c r="E12" s="2" t="s">
        <v>7</v>
      </c>
      <c r="F12" s="4"/>
      <c r="G12" s="125">
        <v>4740476759</v>
      </c>
      <c r="H12" s="126"/>
      <c r="J12" s="88" t="s">
        <v>55</v>
      </c>
      <c r="K12" s="89"/>
    </row>
    <row r="13" spans="1:19" ht="14.5" customHeight="1" x14ac:dyDescent="0.2">
      <c r="A13" s="21"/>
      <c r="B13" s="22"/>
      <c r="C13" s="22"/>
      <c r="D13" s="22"/>
      <c r="E13" s="2" t="s">
        <v>0</v>
      </c>
      <c r="F13" s="4"/>
      <c r="G13" s="127" t="s">
        <v>58</v>
      </c>
      <c r="H13" s="128"/>
      <c r="J13" s="88"/>
      <c r="K13" s="89"/>
    </row>
    <row r="14" spans="1:19" ht="14" customHeight="1" x14ac:dyDescent="0.15">
      <c r="A14" s="21"/>
      <c r="B14" s="22"/>
      <c r="C14" s="22"/>
      <c r="D14" s="22"/>
      <c r="E14" s="22"/>
      <c r="F14" s="22"/>
      <c r="G14" s="37"/>
      <c r="H14" s="40"/>
      <c r="J14" s="88"/>
      <c r="K14" s="89"/>
    </row>
    <row r="15" spans="1:19" ht="14" x14ac:dyDescent="0.15">
      <c r="A15" s="21" t="s">
        <v>8</v>
      </c>
      <c r="B15" s="22"/>
      <c r="C15" s="22"/>
      <c r="D15" s="22"/>
      <c r="E15" s="22"/>
      <c r="F15" s="22"/>
      <c r="G15" s="22"/>
      <c r="H15" s="41" t="s">
        <v>31</v>
      </c>
      <c r="J15" s="88" t="s">
        <v>37</v>
      </c>
      <c r="K15" s="89"/>
    </row>
    <row r="16" spans="1:19" ht="19" customHeight="1" x14ac:dyDescent="0.15">
      <c r="A16" s="2" t="s">
        <v>4</v>
      </c>
      <c r="B16" s="3" t="s">
        <v>9</v>
      </c>
      <c r="C16" s="3"/>
      <c r="D16" s="3"/>
      <c r="E16" s="115"/>
      <c r="F16" s="97"/>
      <c r="G16" s="97"/>
      <c r="H16" s="98"/>
      <c r="J16" s="88"/>
      <c r="K16" s="89"/>
    </row>
    <row r="17" spans="1:17" ht="19" customHeight="1" x14ac:dyDescent="0.2">
      <c r="A17" s="2"/>
      <c r="B17" s="3"/>
      <c r="C17" s="3" t="s">
        <v>10</v>
      </c>
      <c r="D17" s="3"/>
      <c r="E17" s="115"/>
      <c r="F17" s="97"/>
      <c r="G17" s="97"/>
      <c r="H17" s="98"/>
      <c r="J17" s="59"/>
      <c r="K17" s="55"/>
    </row>
    <row r="18" spans="1:17" ht="19" customHeight="1" thickBot="1" x14ac:dyDescent="0.25">
      <c r="A18" s="2"/>
      <c r="B18" s="3"/>
      <c r="C18" s="3" t="s">
        <v>11</v>
      </c>
      <c r="D18" s="3"/>
      <c r="E18" s="116"/>
      <c r="F18" s="117"/>
      <c r="G18" s="117"/>
      <c r="H18" s="118"/>
      <c r="J18" s="57" t="s">
        <v>38</v>
      </c>
      <c r="K18" s="76" t="s">
        <v>58</v>
      </c>
    </row>
    <row r="19" spans="1:17" ht="19" customHeight="1" x14ac:dyDescent="0.2">
      <c r="A19" s="2" t="s">
        <v>5</v>
      </c>
      <c r="B19" s="3" t="s">
        <v>6</v>
      </c>
      <c r="C19" s="3"/>
      <c r="D19" s="4"/>
      <c r="E19" s="90"/>
      <c r="F19" s="91"/>
      <c r="G19" s="91"/>
      <c r="H19" s="92"/>
      <c r="J19" s="59"/>
      <c r="K19" s="55"/>
    </row>
    <row r="20" spans="1:17" ht="19" customHeight="1" x14ac:dyDescent="0.2">
      <c r="A20" s="2"/>
      <c r="B20" s="3"/>
      <c r="C20" s="3" t="s">
        <v>24</v>
      </c>
      <c r="D20" s="4"/>
      <c r="E20" s="93"/>
      <c r="F20" s="94"/>
      <c r="G20" s="94"/>
      <c r="H20" s="95"/>
      <c r="J20" s="57" t="s">
        <v>41</v>
      </c>
      <c r="K20" s="55"/>
    </row>
    <row r="21" spans="1:17" ht="19" customHeight="1" x14ac:dyDescent="0.2">
      <c r="A21" s="2"/>
      <c r="B21" s="3"/>
      <c r="C21" s="3" t="s">
        <v>1</v>
      </c>
      <c r="D21" s="4"/>
      <c r="E21" s="99"/>
      <c r="F21" s="97"/>
      <c r="G21" s="97"/>
      <c r="H21" s="98"/>
      <c r="J21" s="57"/>
      <c r="K21" s="55"/>
    </row>
    <row r="22" spans="1:17" ht="19" customHeight="1" x14ac:dyDescent="0.2">
      <c r="A22" s="3" t="s">
        <v>13</v>
      </c>
      <c r="B22" s="3"/>
      <c r="C22" s="3"/>
      <c r="D22" s="4"/>
      <c r="E22" s="96"/>
      <c r="F22" s="97"/>
      <c r="G22" s="97"/>
      <c r="H22" s="98"/>
      <c r="J22" s="57" t="s">
        <v>61</v>
      </c>
      <c r="K22" s="55"/>
    </row>
    <row r="23" spans="1:17" ht="19" customHeight="1" x14ac:dyDescent="0.2">
      <c r="A23" s="2"/>
      <c r="B23" s="3"/>
      <c r="C23" s="3" t="s">
        <v>12</v>
      </c>
      <c r="D23" s="4"/>
      <c r="E23" s="93"/>
      <c r="F23" s="94"/>
      <c r="G23" s="94"/>
      <c r="H23" s="95"/>
      <c r="J23" s="69"/>
      <c r="K23" s="70"/>
      <c r="Q23"/>
    </row>
    <row r="24" spans="1:17" ht="19" customHeight="1" x14ac:dyDescent="0.15">
      <c r="A24" s="2"/>
      <c r="B24" s="3"/>
      <c r="C24" s="3" t="s">
        <v>14</v>
      </c>
      <c r="D24" s="4"/>
      <c r="E24" s="104"/>
      <c r="F24" s="105"/>
      <c r="G24" s="105"/>
      <c r="H24" s="106"/>
      <c r="J24" s="88" t="s">
        <v>39</v>
      </c>
      <c r="K24" s="89"/>
    </row>
    <row r="25" spans="1:17" x14ac:dyDescent="0.2">
      <c r="A25" s="21"/>
      <c r="B25" s="22"/>
      <c r="C25" s="22"/>
      <c r="D25" s="22"/>
      <c r="E25" s="22"/>
      <c r="F25" s="22"/>
      <c r="G25" s="22"/>
      <c r="H25" s="23"/>
      <c r="J25" s="57" t="s">
        <v>40</v>
      </c>
      <c r="K25" s="55"/>
    </row>
    <row r="26" spans="1:17" x14ac:dyDescent="0.2">
      <c r="A26" s="74" t="s">
        <v>43</v>
      </c>
      <c r="B26" s="34"/>
      <c r="C26" s="32"/>
      <c r="D26" s="31"/>
      <c r="E26" s="5" t="s">
        <v>15</v>
      </c>
      <c r="F26" s="5" t="s">
        <v>16</v>
      </c>
      <c r="G26" s="5" t="s">
        <v>17</v>
      </c>
      <c r="H26" s="5" t="s">
        <v>18</v>
      </c>
      <c r="J26" s="59"/>
      <c r="K26" s="55"/>
    </row>
    <row r="27" spans="1:17" ht="14" x14ac:dyDescent="0.15">
      <c r="A27" s="2" t="s">
        <v>19</v>
      </c>
      <c r="B27" s="3"/>
      <c r="C27" s="3"/>
      <c r="D27" s="4"/>
      <c r="E27" s="6" t="s">
        <v>59</v>
      </c>
      <c r="F27" s="9"/>
      <c r="G27" s="71">
        <v>6000</v>
      </c>
      <c r="H27" s="71">
        <f>F27*G27</f>
        <v>0</v>
      </c>
      <c r="J27" s="88" t="s">
        <v>63</v>
      </c>
      <c r="K27" s="89"/>
    </row>
    <row r="28" spans="1:17" ht="14.5" customHeight="1" x14ac:dyDescent="0.2">
      <c r="A28" s="2" t="s">
        <v>20</v>
      </c>
      <c r="B28" s="3"/>
      <c r="C28" s="3"/>
      <c r="D28" s="3"/>
      <c r="E28" s="31"/>
      <c r="F28" s="9"/>
      <c r="G28" s="71">
        <v>6000</v>
      </c>
      <c r="H28" s="71">
        <f>F28*G28</f>
        <v>0</v>
      </c>
      <c r="J28" s="88"/>
      <c r="K28" s="89"/>
      <c r="N28" s="45"/>
    </row>
    <row r="29" spans="1:17" ht="14.5" customHeight="1" x14ac:dyDescent="0.2">
      <c r="A29" s="2" t="s">
        <v>22</v>
      </c>
      <c r="B29" s="3"/>
      <c r="C29" s="3"/>
      <c r="D29" s="3"/>
      <c r="E29" s="46"/>
      <c r="F29" s="9"/>
      <c r="G29" s="71">
        <v>3500</v>
      </c>
      <c r="H29" s="71">
        <f>F29*G29</f>
        <v>0</v>
      </c>
      <c r="J29" s="62"/>
      <c r="K29" s="63"/>
      <c r="N29" s="45"/>
    </row>
    <row r="30" spans="1:17" x14ac:dyDescent="0.2">
      <c r="A30" s="2" t="s">
        <v>21</v>
      </c>
      <c r="B30" s="3"/>
      <c r="C30" s="3"/>
      <c r="D30" s="3"/>
      <c r="E30" s="31"/>
      <c r="F30" s="9"/>
      <c r="G30" s="71">
        <v>500</v>
      </c>
      <c r="H30" s="71">
        <f>F30*G30</f>
        <v>0</v>
      </c>
      <c r="J30" s="59"/>
      <c r="K30" s="55"/>
    </row>
    <row r="31" spans="1:17" x14ac:dyDescent="0.2">
      <c r="A31" s="24"/>
      <c r="B31" s="24" t="s">
        <v>23</v>
      </c>
      <c r="C31" s="26"/>
      <c r="D31" s="73" t="s">
        <v>60</v>
      </c>
      <c r="E31" s="22"/>
      <c r="F31" s="2"/>
      <c r="G31" s="8" t="s">
        <v>44</v>
      </c>
      <c r="H31" s="72">
        <f>SUM(H27:H30)</f>
        <v>0</v>
      </c>
      <c r="J31" s="59"/>
      <c r="K31" s="55"/>
    </row>
    <row r="32" spans="1:17" x14ac:dyDescent="0.2">
      <c r="A32" s="24"/>
      <c r="B32" s="26"/>
      <c r="C32" s="26"/>
      <c r="D32" s="25"/>
      <c r="E32" s="22"/>
      <c r="F32" s="22"/>
      <c r="G32" s="35"/>
      <c r="H32" s="36"/>
      <c r="J32" s="60"/>
      <c r="K32" s="61"/>
      <c r="N32"/>
    </row>
    <row r="33" spans="1:11" ht="14.5" customHeight="1" x14ac:dyDescent="0.2">
      <c r="A33" s="77" t="s">
        <v>25</v>
      </c>
      <c r="B33" s="78"/>
      <c r="C33" s="79"/>
      <c r="D33" s="80"/>
      <c r="E33" s="80"/>
      <c r="F33" s="80"/>
      <c r="G33" s="80"/>
      <c r="H33" s="81"/>
      <c r="J33" s="50"/>
      <c r="K33" s="48"/>
    </row>
    <row r="34" spans="1:11" x14ac:dyDescent="0.2">
      <c r="A34" s="65"/>
      <c r="B34" s="66"/>
      <c r="C34" s="82"/>
      <c r="D34" s="83"/>
      <c r="E34" s="83"/>
      <c r="F34" s="83"/>
      <c r="G34" s="83"/>
      <c r="H34" s="84"/>
      <c r="J34" s="51"/>
      <c r="K34" s="48"/>
    </row>
    <row r="35" spans="1:11" x14ac:dyDescent="0.2">
      <c r="A35" s="65"/>
      <c r="B35" s="66"/>
      <c r="C35" s="82"/>
      <c r="D35" s="83"/>
      <c r="E35" s="83"/>
      <c r="F35" s="83"/>
      <c r="G35" s="83"/>
      <c r="H35" s="84"/>
      <c r="J35" s="48"/>
      <c r="K35" s="48"/>
    </row>
    <row r="36" spans="1:11" x14ac:dyDescent="0.2">
      <c r="A36" s="65"/>
      <c r="B36" s="66"/>
      <c r="C36" s="82"/>
      <c r="D36" s="83"/>
      <c r="E36" s="83"/>
      <c r="F36" s="83"/>
      <c r="G36" s="83"/>
      <c r="H36" s="84"/>
    </row>
    <row r="37" spans="1:11" x14ac:dyDescent="0.2">
      <c r="A37" s="67"/>
      <c r="B37" s="68"/>
      <c r="C37" s="85"/>
      <c r="D37" s="86"/>
      <c r="E37" s="86"/>
      <c r="F37" s="86"/>
      <c r="G37" s="86"/>
      <c r="H37" s="87"/>
    </row>
    <row r="38" spans="1:11" x14ac:dyDescent="0.2">
      <c r="A38" s="21"/>
      <c r="B38" s="22"/>
      <c r="C38" s="22"/>
      <c r="D38" s="22"/>
      <c r="E38" s="22"/>
      <c r="F38" s="22"/>
      <c r="G38" s="22"/>
      <c r="H38" s="23"/>
    </row>
    <row r="39" spans="1:11" x14ac:dyDescent="0.2">
      <c r="A39" s="44" t="s">
        <v>26</v>
      </c>
      <c r="B39" s="26"/>
      <c r="C39" s="42"/>
      <c r="D39" s="22"/>
      <c r="E39" s="22"/>
      <c r="F39" s="75" t="s">
        <v>58</v>
      </c>
      <c r="G39" s="42"/>
      <c r="H39" s="43"/>
      <c r="J39" s="49"/>
    </row>
    <row r="40" spans="1:11" x14ac:dyDescent="0.2">
      <c r="A40" s="21" t="s">
        <v>27</v>
      </c>
      <c r="B40" s="22"/>
      <c r="C40" s="22"/>
      <c r="D40" s="22"/>
      <c r="E40" s="22"/>
      <c r="F40" s="22"/>
      <c r="G40" s="22"/>
      <c r="H40" s="23"/>
      <c r="J40" s="49"/>
    </row>
    <row r="41" spans="1:11" x14ac:dyDescent="0.2">
      <c r="A41" s="21"/>
      <c r="B41" s="22"/>
      <c r="C41" s="22"/>
      <c r="D41" s="22"/>
      <c r="E41" s="22"/>
      <c r="F41" s="22"/>
      <c r="G41" s="22"/>
      <c r="H41" s="23"/>
    </row>
    <row r="42" spans="1:11" x14ac:dyDescent="0.2">
      <c r="A42" s="27"/>
      <c r="B42" s="28"/>
      <c r="C42" s="28" t="s">
        <v>28</v>
      </c>
      <c r="D42" s="28"/>
      <c r="E42" s="28"/>
      <c r="F42" s="28" t="s">
        <v>29</v>
      </c>
      <c r="G42" s="28"/>
      <c r="H42" s="29"/>
    </row>
    <row r="43" spans="1:11" x14ac:dyDescent="0.2">
      <c r="A43" s="2" t="s">
        <v>49</v>
      </c>
      <c r="B43" s="4"/>
      <c r="C43" s="107"/>
      <c r="D43" s="105"/>
      <c r="E43" s="106"/>
      <c r="F43" s="108"/>
      <c r="G43" s="109"/>
      <c r="H43" s="110"/>
    </row>
    <row r="44" spans="1:11" x14ac:dyDescent="0.2">
      <c r="A44" s="2" t="s">
        <v>50</v>
      </c>
      <c r="B44" s="4"/>
      <c r="C44" s="100"/>
      <c r="D44" s="97"/>
      <c r="E44" s="98"/>
      <c r="F44" s="101"/>
      <c r="G44" s="102"/>
      <c r="H44" s="103"/>
    </row>
    <row r="45" spans="1:11" s="30" customFormat="1" x14ac:dyDescent="0.2">
      <c r="H45" s="64">
        <v>43737</v>
      </c>
      <c r="J45" s="47"/>
      <c r="K45" s="47"/>
    </row>
  </sheetData>
  <protectedRanges>
    <protectedRange sqref="C33:H37" name="Kommentar"/>
    <protectedRange sqref="F44" name="Kvittering navn2"/>
    <protectedRange sqref="F43" name="Kvittering dato2"/>
    <protectedRange sqref="C44" name="Kvittering navn"/>
    <protectedRange sqref="C43" name="Kvittering dato"/>
    <protectedRange sqref="F29:F30" name="Antall smorevogner"/>
    <protectedRange sqref="F27:F28" name="Antall smoreboder"/>
    <protectedRange sqref="E24" name="Ankomstdag"/>
    <protectedRange sqref="E23" name="Mobiltlf parkering"/>
    <protectedRange sqref="E22" name="Pakeringsbillett"/>
    <protectedRange sqref="E21" name="Epost"/>
    <protectedRange sqref="E20" name="Mobiltelefon"/>
    <protectedRange sqref="E19" name="Kontaktperson"/>
    <protectedRange sqref="E16:E18" name="Leietaker"/>
  </protectedRanges>
  <mergeCells count="27">
    <mergeCell ref="J2:K2"/>
    <mergeCell ref="J4:K4"/>
    <mergeCell ref="E17:H17"/>
    <mergeCell ref="E18:H18"/>
    <mergeCell ref="A8:H8"/>
    <mergeCell ref="A9:H9"/>
    <mergeCell ref="A10:H10"/>
    <mergeCell ref="G11:H11"/>
    <mergeCell ref="G12:H12"/>
    <mergeCell ref="G13:H13"/>
    <mergeCell ref="E16:H16"/>
    <mergeCell ref="J12:K14"/>
    <mergeCell ref="C44:E44"/>
    <mergeCell ref="F44:H44"/>
    <mergeCell ref="E24:H24"/>
    <mergeCell ref="C43:E43"/>
    <mergeCell ref="F43:H43"/>
    <mergeCell ref="A33:B33"/>
    <mergeCell ref="C33:H37"/>
    <mergeCell ref="J27:K28"/>
    <mergeCell ref="J15:K16"/>
    <mergeCell ref="E19:H19"/>
    <mergeCell ref="E20:H20"/>
    <mergeCell ref="E22:H22"/>
    <mergeCell ref="E23:H23"/>
    <mergeCell ref="E21:H21"/>
    <mergeCell ref="J24:K24"/>
  </mergeCells>
  <hyperlinks>
    <hyperlink ref="F39" r:id="rId1" xr:uid="{335440AF-DB8D-4742-BDB3-AB3943D8DEE4}"/>
    <hyperlink ref="G13:H13" r:id="rId2" display="Roar.nyjordet@ahlsell.no" xr:uid="{8FC1598E-D851-4E50-B9F8-0AA47254F5CB}"/>
    <hyperlink ref="G13" r:id="rId3" xr:uid="{100A56D6-57FF-4268-A695-446078CAB8F3}"/>
    <hyperlink ref="K18" r:id="rId4" xr:uid="{D3A536AF-7596-4617-BB84-832335FA3A46}"/>
  </hyperlinks>
  <printOptions horizontalCentered="1" verticalCentered="1"/>
  <pageMargins left="0.23622047244094491" right="0.23622047244094491" top="0" bottom="0" header="0.31496062992125984" footer="0.31496062992125984"/>
  <pageSetup paperSize="9" scale="110" fitToHeight="0" orientation="portrait" horizontalDpi="4294967293" verticalDpi="4294967293" r:id="rId5"/>
  <colBreaks count="1" manualBreakCount="1">
    <brk id="8" max="45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AD17"/>
  <sheetViews>
    <sheetView zoomScaleNormal="100" workbookViewId="0"/>
  </sheetViews>
  <sheetFormatPr baseColWidth="10" defaultColWidth="6.5" defaultRowHeight="15" x14ac:dyDescent="0.2"/>
  <cols>
    <col min="1" max="4" width="2.83203125" customWidth="1"/>
    <col min="5" max="5" width="15.5" bestFit="1" customWidth="1"/>
    <col min="7" max="7" width="11.1640625" style="12" bestFit="1" customWidth="1"/>
    <col min="8" max="8" width="8.5" bestFit="1" customWidth="1"/>
    <col min="9" max="9" width="5.83203125" customWidth="1"/>
    <col min="13" max="13" width="9.1640625" bestFit="1" customWidth="1"/>
    <col min="14" max="14" width="16.5" bestFit="1" customWidth="1"/>
    <col min="20" max="20" width="10.5" style="12" bestFit="1" customWidth="1"/>
    <col min="21" max="21" width="6.5" style="12"/>
  </cols>
  <sheetData>
    <row r="1" spans="4:30" x14ac:dyDescent="0.2">
      <c r="D1" s="17" t="s">
        <v>2</v>
      </c>
    </row>
    <row r="2" spans="4:30" s="1" customFormat="1" ht="14" x14ac:dyDescent="0.15">
      <c r="E2" s="1">
        <f>+'Ark1'!E16</f>
        <v>0</v>
      </c>
      <c r="F2" s="1">
        <f>+'Ark1'!E19</f>
        <v>0</v>
      </c>
      <c r="G2" s="11">
        <f>+'Ark1'!E20</f>
        <v>0</v>
      </c>
      <c r="H2" s="1">
        <f>+'Ark1'!E21</f>
        <v>0</v>
      </c>
      <c r="I2" s="1">
        <f>+'Ark1'!F27</f>
        <v>0</v>
      </c>
      <c r="J2" s="1">
        <f>+'Ark1'!F28</f>
        <v>0</v>
      </c>
      <c r="K2" s="1">
        <f>+'Ark1'!F29</f>
        <v>0</v>
      </c>
      <c r="L2" s="1">
        <f>+'Ark1'!F30</f>
        <v>0</v>
      </c>
      <c r="M2" s="14">
        <f>+'Ark1'!H31</f>
        <v>0</v>
      </c>
      <c r="N2" s="1" t="str">
        <f>'Ark1'!E22&amp;" - "&amp;'Ark1'!E23</f>
        <v xml:space="preserve"> - </v>
      </c>
      <c r="O2" s="1">
        <f>+'Ark1'!F27</f>
        <v>0</v>
      </c>
      <c r="P2" s="1">
        <f>+'Ark1'!F28</f>
        <v>0</v>
      </c>
      <c r="Q2" s="1">
        <f>+'Ark1'!F30</f>
        <v>0</v>
      </c>
      <c r="T2" s="15">
        <f>+'Ark1'!E24</f>
        <v>0</v>
      </c>
      <c r="U2" s="16"/>
      <c r="AC2" s="10" t="str">
        <f>+'Ark1'!A33&amp;"     "&amp;'Ark1'!A34&amp;"     "&amp;'Ark1'!A35&amp;"     "&amp;'Ark1'!A36&amp;"     "&amp;'Ark1'!A37</f>
        <v xml:space="preserve">Comments                    </v>
      </c>
      <c r="AD2" s="1" t="s">
        <v>3</v>
      </c>
    </row>
    <row r="3" spans="4:30" x14ac:dyDescent="0.2">
      <c r="M3" s="13"/>
    </row>
    <row r="4" spans="4:30" x14ac:dyDescent="0.2">
      <c r="M4" s="13"/>
    </row>
    <row r="5" spans="4:30" x14ac:dyDescent="0.2">
      <c r="M5" s="13"/>
    </row>
    <row r="6" spans="4:30" x14ac:dyDescent="0.2">
      <c r="M6" s="13"/>
    </row>
    <row r="7" spans="4:30" x14ac:dyDescent="0.2">
      <c r="M7" s="13"/>
    </row>
    <row r="8" spans="4:30" x14ac:dyDescent="0.2">
      <c r="M8" s="13"/>
    </row>
    <row r="9" spans="4:30" x14ac:dyDescent="0.2">
      <c r="M9" s="13"/>
    </row>
    <row r="10" spans="4:30" x14ac:dyDescent="0.2">
      <c r="M10" s="13"/>
    </row>
    <row r="11" spans="4:30" x14ac:dyDescent="0.2">
      <c r="M11" s="13"/>
    </row>
    <row r="12" spans="4:30" x14ac:dyDescent="0.2">
      <c r="M12" s="13"/>
    </row>
    <row r="13" spans="4:30" x14ac:dyDescent="0.2">
      <c r="M13" s="13"/>
    </row>
    <row r="14" spans="4:30" x14ac:dyDescent="0.2">
      <c r="M14" s="13"/>
    </row>
    <row r="15" spans="4:30" x14ac:dyDescent="0.2">
      <c r="M15" s="13"/>
    </row>
    <row r="16" spans="4:30" x14ac:dyDescent="0.2">
      <c r="M16" s="13"/>
    </row>
    <row r="17" spans="13:13" x14ac:dyDescent="0.2">
      <c r="M17" s="13"/>
    </row>
  </sheetData>
  <sheetProtection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Ark1</vt:lpstr>
      <vt:lpstr>Ark2</vt:lpstr>
      <vt:lpstr>'Ark1'!Utskriftsområde</vt:lpstr>
      <vt:lpstr>'Ark2'!Utskriftstitler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Brynhild Sætha</cp:lastModifiedBy>
  <cp:lastPrinted>2018-10-15T16:19:25Z</cp:lastPrinted>
  <dcterms:created xsi:type="dcterms:W3CDTF">2016-10-09T18:43:19Z</dcterms:created>
  <dcterms:modified xsi:type="dcterms:W3CDTF">2020-02-24T16:09:53Z</dcterms:modified>
</cp:coreProperties>
</file>