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ove.Andersen\OneDrive - Norges Skiforbund\LK\13-14\Bypass cup 2016-17\"/>
    </mc:Choice>
  </mc:AlternateContent>
  <bookViews>
    <workbookView xWindow="0" yWindow="0" windowWidth="19200" windowHeight="11595"/>
  </bookViews>
  <sheets>
    <sheet name="G 13 år" sheetId="1" r:id="rId1"/>
    <sheet name="J 13 år" sheetId="2" r:id="rId2"/>
    <sheet name="G 14 år" sheetId="3" r:id="rId3"/>
    <sheet name="J 14 år" sheetId="4" r:id="rId4"/>
    <sheet name="Ark2" sheetId="5" r:id="rId5"/>
    <sheet name="Ark3" sheetId="6" r:id="rId6"/>
    <sheet name="Ark1" sheetId="7" r:id="rId7"/>
  </sheets>
  <definedNames>
    <definedName name="_xlnm._FilterDatabase" localSheetId="0" hidden="1">'G 13 år'!$A$15:$Y$15</definedName>
    <definedName name="_xlnm._FilterDatabase" localSheetId="2" hidden="1">'G 14 år'!$A$15:$X$15</definedName>
    <definedName name="_xlnm._FilterDatabase" localSheetId="1" hidden="1">'J 13 år'!$A$16:$X$55</definedName>
    <definedName name="_xlnm._FilterDatabase" localSheetId="3" hidden="1">'J 14 år'!$A$14:$X$14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72" i="3" l="1"/>
  <c r="X71" i="3"/>
  <c r="X70" i="3"/>
  <c r="X69" i="3"/>
  <c r="X68" i="3"/>
  <c r="X67" i="3"/>
  <c r="X66" i="3"/>
  <c r="X65" i="3"/>
  <c r="X64" i="3"/>
  <c r="X63" i="3"/>
  <c r="X62" i="3"/>
  <c r="X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65" i="4"/>
  <c r="X64" i="4"/>
  <c r="X63" i="4"/>
  <c r="X62" i="4"/>
  <c r="X61" i="4"/>
  <c r="X60" i="4"/>
  <c r="X59" i="4"/>
  <c r="X58" i="4"/>
  <c r="X57" i="4"/>
  <c r="X56" i="4"/>
  <c r="X55" i="4"/>
  <c r="X54" i="4"/>
  <c r="X53" i="4"/>
  <c r="X52" i="4"/>
  <c r="X51" i="4"/>
  <c r="X50" i="4"/>
  <c r="X49" i="4"/>
  <c r="X48" i="4"/>
  <c r="X47" i="4"/>
  <c r="X46" i="4"/>
  <c r="X45" i="4"/>
  <c r="X44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90" i="1"/>
  <c r="X80" i="1"/>
  <c r="X84" i="1"/>
  <c r="X72" i="1"/>
  <c r="X75" i="1"/>
  <c r="X59" i="1"/>
  <c r="X69" i="1"/>
  <c r="X73" i="1"/>
  <c r="X62" i="1"/>
  <c r="X78" i="1"/>
  <c r="X81" i="1"/>
  <c r="X82" i="1"/>
  <c r="X66" i="1"/>
  <c r="X76" i="1"/>
  <c r="X39" i="1"/>
  <c r="X37" i="1"/>
  <c r="X47" i="1"/>
  <c r="X36" i="1"/>
  <c r="X33" i="1"/>
  <c r="X56" i="1"/>
  <c r="X45" i="1"/>
  <c r="X35" i="1"/>
  <c r="X51" i="1"/>
  <c r="X50" i="1"/>
  <c r="X29" i="1"/>
  <c r="X30" i="1"/>
  <c r="X46" i="1"/>
  <c r="X44" i="1"/>
  <c r="X42" i="1"/>
  <c r="X43" i="1"/>
  <c r="X26" i="1"/>
  <c r="X24" i="1"/>
  <c r="X23" i="1"/>
  <c r="X45" i="2"/>
  <c r="X53" i="2"/>
  <c r="X17" i="2"/>
  <c r="X35" i="2"/>
  <c r="X54" i="2"/>
  <c r="X41" i="2"/>
  <c r="X40" i="2"/>
  <c r="X22" i="2"/>
  <c r="X32" i="2"/>
  <c r="X52" i="2"/>
  <c r="X46" i="2"/>
  <c r="X39" i="2"/>
  <c r="X51" i="2"/>
  <c r="X47" i="2"/>
  <c r="X42" i="2"/>
  <c r="X38" i="2"/>
  <c r="X48" i="2"/>
  <c r="X36" i="2"/>
  <c r="X55" i="2"/>
  <c r="X50" i="2"/>
  <c r="X49" i="2"/>
  <c r="X43" i="2"/>
  <c r="X44" i="2"/>
  <c r="X33" i="2"/>
  <c r="X30" i="2"/>
  <c r="X37" i="2"/>
  <c r="X34" i="2"/>
  <c r="X26" i="2"/>
  <c r="X28" i="2"/>
  <c r="X31" i="2"/>
  <c r="X21" i="2"/>
  <c r="X27" i="2"/>
  <c r="X29" i="2"/>
  <c r="X24" i="2"/>
  <c r="X25" i="2"/>
  <c r="X20" i="2"/>
  <c r="X23" i="2"/>
  <c r="X19" i="2"/>
  <c r="X18" i="2"/>
  <c r="X27" i="1"/>
  <c r="X97" i="1"/>
  <c r="X61" i="1"/>
  <c r="X85" i="1"/>
  <c r="X49" i="1"/>
  <c r="X98" i="1"/>
  <c r="X95" i="1"/>
  <c r="X79" i="1"/>
  <c r="X57" i="1"/>
  <c r="X96" i="1"/>
  <c r="X88" i="1"/>
  <c r="X86" i="1"/>
  <c r="X55" i="1"/>
  <c r="X63" i="1"/>
  <c r="X54" i="1"/>
  <c r="X77" i="1"/>
  <c r="X68" i="1"/>
  <c r="X64" i="1"/>
  <c r="X53" i="1"/>
  <c r="X48" i="1"/>
  <c r="X74" i="1"/>
  <c r="X40" i="1"/>
  <c r="X28" i="1"/>
  <c r="X93" i="1"/>
  <c r="X94" i="1"/>
  <c r="X70" i="1"/>
  <c r="X92" i="1"/>
  <c r="X91" i="1"/>
  <c r="X67" i="1"/>
  <c r="X89" i="1"/>
  <c r="X87" i="1"/>
  <c r="X52" i="1"/>
  <c r="X58" i="1"/>
  <c r="X83" i="1"/>
  <c r="X60" i="1"/>
  <c r="X65" i="1"/>
  <c r="X38" i="1"/>
  <c r="X41" i="1"/>
  <c r="X71" i="1"/>
  <c r="X34" i="1"/>
  <c r="X32" i="1"/>
  <c r="X31" i="1"/>
  <c r="X25" i="1"/>
  <c r="X22" i="1"/>
  <c r="X21" i="1"/>
  <c r="X20" i="1"/>
  <c r="X19" i="1"/>
  <c r="X18" i="1"/>
  <c r="X17" i="1"/>
</calcChain>
</file>

<file path=xl/sharedStrings.xml><?xml version="1.0" encoding="utf-8"?>
<sst xmlns="http://schemas.openxmlformats.org/spreadsheetml/2006/main" count="1071" uniqueCount="603">
  <si>
    <t>Lars Michael</t>
  </si>
  <si>
    <t>Bjertnæs</t>
  </si>
  <si>
    <t>Njård</t>
  </si>
  <si>
    <t>Henrik</t>
  </si>
  <si>
    <t>Hillestad</t>
  </si>
  <si>
    <t>Heming IL</t>
  </si>
  <si>
    <t>Noah</t>
  </si>
  <si>
    <t>Husnes</t>
  </si>
  <si>
    <t>Røa IL</t>
  </si>
  <si>
    <t>Tobias Dyrli</t>
  </si>
  <si>
    <t>Thoresen</t>
  </si>
  <si>
    <t>Martin</t>
  </si>
  <si>
    <t>Bakken</t>
  </si>
  <si>
    <t>Lyn Ski</t>
  </si>
  <si>
    <t>Jørgen Arenberg</t>
  </si>
  <si>
    <t>Wold</t>
  </si>
  <si>
    <t>Bækkelagets SK</t>
  </si>
  <si>
    <t>Sten Magnus Trovåg</t>
  </si>
  <si>
    <t>Wedum</t>
  </si>
  <si>
    <t>Christoffer</t>
  </si>
  <si>
    <t>Widding</t>
  </si>
  <si>
    <t>Nesse</t>
  </si>
  <si>
    <t>Try Ilet</t>
  </si>
  <si>
    <t>Ask</t>
  </si>
  <si>
    <t>Olaussen</t>
  </si>
  <si>
    <t>Rustad IL</t>
  </si>
  <si>
    <t>Filip</t>
  </si>
  <si>
    <t>Osnes-Ringen</t>
  </si>
  <si>
    <t>Marius</t>
  </si>
  <si>
    <t>Backer-Grøndahl</t>
  </si>
  <si>
    <t>Mats</t>
  </si>
  <si>
    <t>Mittelbach</t>
  </si>
  <si>
    <t>Philip</t>
  </si>
  <si>
    <t>Asplund</t>
  </si>
  <si>
    <t>Christian Fredrik</t>
  </si>
  <si>
    <t>Borg</t>
  </si>
  <si>
    <t>Koll IL</t>
  </si>
  <si>
    <t>Jakob</t>
  </si>
  <si>
    <t>Buhs</t>
  </si>
  <si>
    <t>Peder Elias</t>
  </si>
  <si>
    <t>Hals</t>
  </si>
  <si>
    <t>Magnus Eriksen</t>
  </si>
  <si>
    <t>Sletvold</t>
  </si>
  <si>
    <t>Henrik Grøttum</t>
  </si>
  <si>
    <t>Engen</t>
  </si>
  <si>
    <t>Wilhelm Georg</t>
  </si>
  <si>
    <t>Leikanger</t>
  </si>
  <si>
    <t>Paul Philipp</t>
  </si>
  <si>
    <t>Sjåfjell</t>
  </si>
  <si>
    <t>Nicolai</t>
  </si>
  <si>
    <t>Steenfeldt-Foss</t>
  </si>
  <si>
    <t>Victor Fabricius</t>
  </si>
  <si>
    <t>Bye</t>
  </si>
  <si>
    <t>Trond</t>
  </si>
  <si>
    <t>Oldernes</t>
  </si>
  <si>
    <t>Høybråten og Stovner IL</t>
  </si>
  <si>
    <t>Eskil</t>
  </si>
  <si>
    <t>Kvisgaard</t>
  </si>
  <si>
    <t>Jonas</t>
  </si>
  <si>
    <t>Fagerhaug</t>
  </si>
  <si>
    <t>Thomas</t>
  </si>
  <si>
    <t>Biering</t>
  </si>
  <si>
    <t>Christian</t>
  </si>
  <si>
    <t>Løvenskiold</t>
  </si>
  <si>
    <t>Trond Heidenreich</t>
  </si>
  <si>
    <t>Heløe</t>
  </si>
  <si>
    <t>Jørgen Bjørndal</t>
  </si>
  <si>
    <t>Ottestad</t>
  </si>
  <si>
    <t>William Weyergang</t>
  </si>
  <si>
    <t>Marcussen</t>
  </si>
  <si>
    <t>Sivert</t>
  </si>
  <si>
    <t>Vik</t>
  </si>
  <si>
    <t>Kristian</t>
  </si>
  <si>
    <t>Mydske</t>
  </si>
  <si>
    <t>Mattis Gjennestad</t>
  </si>
  <si>
    <t>Stefanussen</t>
  </si>
  <si>
    <t>Kolshus</t>
  </si>
  <si>
    <t>Arild</t>
  </si>
  <si>
    <t>Baumann</t>
  </si>
  <si>
    <t>Daniel</t>
  </si>
  <si>
    <t>Henriksen Gunnerød</t>
  </si>
  <si>
    <t>Jacob</t>
  </si>
  <si>
    <t>Buskerud Christoffersen</t>
  </si>
  <si>
    <t>Vilhelm</t>
  </si>
  <si>
    <t>Børs-Lind</t>
  </si>
  <si>
    <t>Syver</t>
  </si>
  <si>
    <t>Surnevik</t>
  </si>
  <si>
    <t>Amandus Karlson</t>
  </si>
  <si>
    <t>Molland</t>
  </si>
  <si>
    <t>Kjelsås IL</t>
  </si>
  <si>
    <t>Fridtjof</t>
  </si>
  <si>
    <t>Reusch</t>
  </si>
  <si>
    <t>Sander</t>
  </si>
  <si>
    <t>Haukvik-Jensen</t>
  </si>
  <si>
    <t>Årvoll IL</t>
  </si>
  <si>
    <t>Tobias L</t>
  </si>
  <si>
    <t>Nilsen</t>
  </si>
  <si>
    <t>Erik</t>
  </si>
  <si>
    <t>Undseth</t>
  </si>
  <si>
    <t>Bøymo</t>
  </si>
  <si>
    <t>Sindre Vie</t>
  </si>
  <si>
    <t>Strisland</t>
  </si>
  <si>
    <t>Michael</t>
  </si>
  <si>
    <t>Trandokken</t>
  </si>
  <si>
    <t>Oskar Kruse</t>
  </si>
  <si>
    <t>Andersen</t>
  </si>
  <si>
    <t>Carl August</t>
  </si>
  <si>
    <t>Jensehaugen</t>
  </si>
  <si>
    <t>Eirik Vie</t>
  </si>
  <si>
    <t>Einar Brage</t>
  </si>
  <si>
    <t>Hultman</t>
  </si>
  <si>
    <t>Ferdinand Pfanzelter</t>
  </si>
  <si>
    <t>Vetleseter</t>
  </si>
  <si>
    <t>Jens - Ulrik Ruus</t>
  </si>
  <si>
    <t>Qvale</t>
  </si>
  <si>
    <t>Abel</t>
  </si>
  <si>
    <t>Moen</t>
  </si>
  <si>
    <t>Sondre Nesheim</t>
  </si>
  <si>
    <t>Køber</t>
  </si>
  <si>
    <t>Almås</t>
  </si>
  <si>
    <t>Wagener</t>
  </si>
  <si>
    <t>Eckmann Farstadvoll</t>
  </si>
  <si>
    <t>Børge Nilsen</t>
  </si>
  <si>
    <t>Berg</t>
  </si>
  <si>
    <t>Etternavn</t>
  </si>
  <si>
    <t>Fornavn</t>
  </si>
  <si>
    <t>Klubb</t>
  </si>
  <si>
    <t>Sirevåg</t>
  </si>
  <si>
    <t>Anna Marie Nordengen</t>
  </si>
  <si>
    <t>Jernberg</t>
  </si>
  <si>
    <t>Aurora Wilkens</t>
  </si>
  <si>
    <t>Aanestad</t>
  </si>
  <si>
    <t>Oda Kirstine</t>
  </si>
  <si>
    <t>Kristiansen</t>
  </si>
  <si>
    <t>Tuva Hallan</t>
  </si>
  <si>
    <t>Husebø</t>
  </si>
  <si>
    <t>Josefine Kirkeby</t>
  </si>
  <si>
    <t>Linnebo</t>
  </si>
  <si>
    <t>Guro</t>
  </si>
  <si>
    <t>Furfjord</t>
  </si>
  <si>
    <t>Nora Margrethe</t>
  </si>
  <si>
    <t>Opedal</t>
  </si>
  <si>
    <t>Sophie</t>
  </si>
  <si>
    <t>Garstad</t>
  </si>
  <si>
    <t>Kaja Wilhelmsen</t>
  </si>
  <si>
    <t>Lauvstad</t>
  </si>
  <si>
    <t>Stella Jahrmann</t>
  </si>
  <si>
    <t>Lie-Vik</t>
  </si>
  <si>
    <t>Malin</t>
  </si>
  <si>
    <t>Moe</t>
  </si>
  <si>
    <t>Hermine Dyrhaug</t>
  </si>
  <si>
    <t>Bjonviken</t>
  </si>
  <si>
    <t>Signe Fjeld</t>
  </si>
  <si>
    <t>Mølmann-Sand</t>
  </si>
  <si>
    <t>Oda</t>
  </si>
  <si>
    <t>Sebjørnsen</t>
  </si>
  <si>
    <t>Heidi Kristina</t>
  </si>
  <si>
    <t>Steine-Eriksen</t>
  </si>
  <si>
    <t>Tiril</t>
  </si>
  <si>
    <t>Hareide Breen</t>
  </si>
  <si>
    <t>Blekeli</t>
  </si>
  <si>
    <t>Martine Fiskerstrand</t>
  </si>
  <si>
    <t>Haugland</t>
  </si>
  <si>
    <t>Ingrid Riber</t>
  </si>
  <si>
    <t>Tuva Frivold</t>
  </si>
  <si>
    <t>Brautaset</t>
  </si>
  <si>
    <t>Christina Elise</t>
  </si>
  <si>
    <t>Hedvig Eckhardt</t>
  </si>
  <si>
    <t>Caspersen</t>
  </si>
  <si>
    <t>Emilie</t>
  </si>
  <si>
    <t>Døvigen-Ousdal</t>
  </si>
  <si>
    <t>Elsa</t>
  </si>
  <si>
    <t>Grande</t>
  </si>
  <si>
    <t>Kristin Bøe</t>
  </si>
  <si>
    <t>Skauge</t>
  </si>
  <si>
    <t>Karen</t>
  </si>
  <si>
    <t>Østereng</t>
  </si>
  <si>
    <t>Ida Hoaas</t>
  </si>
  <si>
    <t>Pedersen</t>
  </si>
  <si>
    <t>Eline Håland</t>
  </si>
  <si>
    <t>Salut</t>
  </si>
  <si>
    <t>Ronja</t>
  </si>
  <si>
    <t>Bækkelaget</t>
  </si>
  <si>
    <t>Wisth</t>
  </si>
  <si>
    <t>Isa Marie</t>
  </si>
  <si>
    <t>Vestre Akers SK</t>
  </si>
  <si>
    <t>Viktor</t>
  </si>
  <si>
    <t>Fornes</t>
  </si>
  <si>
    <t>Venil Fluge</t>
  </si>
  <si>
    <t>Hafting-Fyhn</t>
  </si>
  <si>
    <t>Johannes</t>
  </si>
  <si>
    <t>Haagensen</t>
  </si>
  <si>
    <t>Vetle Max Dullum</t>
  </si>
  <si>
    <t>Aasbø</t>
  </si>
  <si>
    <t>Eikil Elias</t>
  </si>
  <si>
    <t>Hægeland</t>
  </si>
  <si>
    <t>Audun Nesheim</t>
  </si>
  <si>
    <t>Eriksen</t>
  </si>
  <si>
    <t>Jonathan Wærdahl</t>
  </si>
  <si>
    <t>Sjøholt</t>
  </si>
  <si>
    <t>Fredrik</t>
  </si>
  <si>
    <t>Gussiås</t>
  </si>
  <si>
    <t>Oscar</t>
  </si>
  <si>
    <t>Bakke</t>
  </si>
  <si>
    <t>Aleksander</t>
  </si>
  <si>
    <t>Stoknes</t>
  </si>
  <si>
    <t>Elias</t>
  </si>
  <si>
    <t>Jensen</t>
  </si>
  <si>
    <t>Linus</t>
  </si>
  <si>
    <t>Kozar</t>
  </si>
  <si>
    <t>Magnus Gunnes</t>
  </si>
  <si>
    <t>Gråbøl-Undersrud</t>
  </si>
  <si>
    <t>Emil</t>
  </si>
  <si>
    <t>Trålim</t>
  </si>
  <si>
    <t>Kristoffer Pettersen</t>
  </si>
  <si>
    <t>Næss</t>
  </si>
  <si>
    <t>Daniel Azagra</t>
  </si>
  <si>
    <t>Borbe</t>
  </si>
  <si>
    <t>Sørkedalens IF</t>
  </si>
  <si>
    <t>Hjelseth</t>
  </si>
  <si>
    <t>Teodor Mo</t>
  </si>
  <si>
    <t>Ulseth</t>
  </si>
  <si>
    <t>Kasper Bakken</t>
  </si>
  <si>
    <t>Ophus</t>
  </si>
  <si>
    <t>Håkon</t>
  </si>
  <si>
    <t>Lutnæs</t>
  </si>
  <si>
    <t>Tørres</t>
  </si>
  <si>
    <t>Mikkel</t>
  </si>
  <si>
    <t>Edvard</t>
  </si>
  <si>
    <t>Ulrik</t>
  </si>
  <si>
    <t>Hafsten</t>
  </si>
  <si>
    <t>Niklas Teige</t>
  </si>
  <si>
    <t>Schøning</t>
  </si>
  <si>
    <t>Tobias</t>
  </si>
  <si>
    <t>Almaas</t>
  </si>
  <si>
    <t>Morten</t>
  </si>
  <si>
    <t>Hannestad</t>
  </si>
  <si>
    <t>Simon</t>
  </si>
  <si>
    <t>Gulbrandsen</t>
  </si>
  <si>
    <t>Gard</t>
  </si>
  <si>
    <t>Brekke</t>
  </si>
  <si>
    <t>Simen</t>
  </si>
  <si>
    <t>Larsen</t>
  </si>
  <si>
    <t>Anders Håvard</t>
  </si>
  <si>
    <t>Hvidsten</t>
  </si>
  <si>
    <t>Hille Arnesen</t>
  </si>
  <si>
    <t>Mathias</t>
  </si>
  <si>
    <t>Motzfeldt</t>
  </si>
  <si>
    <t>Joachim Dalen</t>
  </si>
  <si>
    <t>Tasken</t>
  </si>
  <si>
    <t>Andreas</t>
  </si>
  <si>
    <t>Tjønndal</t>
  </si>
  <si>
    <t>Sander Njærheim</t>
  </si>
  <si>
    <t>Ruden</t>
  </si>
  <si>
    <t>Oliver</t>
  </si>
  <si>
    <t>Svalbjørg</t>
  </si>
  <si>
    <t>Erlend</t>
  </si>
  <si>
    <t>Ødegård</t>
  </si>
  <si>
    <t>Knut Tovshus</t>
  </si>
  <si>
    <t>Christophersen</t>
  </si>
  <si>
    <t>Mathias B</t>
  </si>
  <si>
    <t>Undrum</t>
  </si>
  <si>
    <t>Teodor</t>
  </si>
  <si>
    <t>Haakenaasen</t>
  </si>
  <si>
    <t>Henrik Mæland</t>
  </si>
  <si>
    <t>Lindby</t>
  </si>
  <si>
    <t>Berthet</t>
  </si>
  <si>
    <t>Markus August</t>
  </si>
  <si>
    <t>Engebråten</t>
  </si>
  <si>
    <t>Frikk</t>
  </si>
  <si>
    <t>Falch</t>
  </si>
  <si>
    <t>Adrian Michael</t>
  </si>
  <si>
    <t>Gran</t>
  </si>
  <si>
    <t>Albert Haugen</t>
  </si>
  <si>
    <t>Hartz</t>
  </si>
  <si>
    <t>Brage Dybendahl</t>
  </si>
  <si>
    <t>Juell</t>
  </si>
  <si>
    <t>Kasper Mustad</t>
  </si>
  <si>
    <t>Jøntvedt</t>
  </si>
  <si>
    <t>Anders</t>
  </si>
  <si>
    <t>Lukkassen</t>
  </si>
  <si>
    <t>August Andre</t>
  </si>
  <si>
    <t>Gustav</t>
  </si>
  <si>
    <t>Natvig</t>
  </si>
  <si>
    <t>Nyberg</t>
  </si>
  <si>
    <t>Eivind</t>
  </si>
  <si>
    <t>Pichler</t>
  </si>
  <si>
    <t>Markus E</t>
  </si>
  <si>
    <t>Hustad</t>
  </si>
  <si>
    <t>Alexander</t>
  </si>
  <si>
    <t>Christina</t>
  </si>
  <si>
    <t>Aloy-Lislerud</t>
  </si>
  <si>
    <t>Ines</t>
  </si>
  <si>
    <t>Lorenzen</t>
  </si>
  <si>
    <t>Rikke</t>
  </si>
  <si>
    <t>Donberg Nymoen</t>
  </si>
  <si>
    <t>Fredrikke Louise</t>
  </si>
  <si>
    <t>Hagen</t>
  </si>
  <si>
    <t>Fredrikke</t>
  </si>
  <si>
    <t>Laforce</t>
  </si>
  <si>
    <t>Brusveen-Jensen</t>
  </si>
  <si>
    <t>Tuva Anine</t>
  </si>
  <si>
    <t>Hildeng</t>
  </si>
  <si>
    <t>Thea Natalie</t>
  </si>
  <si>
    <t>Stangeland</t>
  </si>
  <si>
    <t>Ida Ludahl</t>
  </si>
  <si>
    <t>Gjedrem</t>
  </si>
  <si>
    <t>Johanne Grønlien</t>
  </si>
  <si>
    <t>Bøe</t>
  </si>
  <si>
    <t>Johanne R</t>
  </si>
  <si>
    <t>Gundersen</t>
  </si>
  <si>
    <t>Tirill Marie Møller</t>
  </si>
  <si>
    <t>Raastad</t>
  </si>
  <si>
    <t>Nora Sødal</t>
  </si>
  <si>
    <t>Falster</t>
  </si>
  <si>
    <t>Nora Elisabeth</t>
  </si>
  <si>
    <t>Bar-Nathan</t>
  </si>
  <si>
    <t>Netta</t>
  </si>
  <si>
    <t>Solsrud</t>
  </si>
  <si>
    <t>Frida</t>
  </si>
  <si>
    <t>Røttingen</t>
  </si>
  <si>
    <t>Alma</t>
  </si>
  <si>
    <t>Tofte</t>
  </si>
  <si>
    <t>Johanna Ågesen</t>
  </si>
  <si>
    <t>Riiber</t>
  </si>
  <si>
    <t>Høeg</t>
  </si>
  <si>
    <t>Heidi Melhus</t>
  </si>
  <si>
    <t>Brennhovd</t>
  </si>
  <si>
    <t>Ingvild</t>
  </si>
  <si>
    <t>Myrmel-Johansen</t>
  </si>
  <si>
    <t>Gotaas</t>
  </si>
  <si>
    <t>Regine</t>
  </si>
  <si>
    <t>Aschehoug</t>
  </si>
  <si>
    <t>Adele</t>
  </si>
  <si>
    <t>Eidslott</t>
  </si>
  <si>
    <t>Gjendine</t>
  </si>
  <si>
    <t>Golberg</t>
  </si>
  <si>
    <t>Viola Sofie</t>
  </si>
  <si>
    <t>Pia Young</t>
  </si>
  <si>
    <t>Henriksen</t>
  </si>
  <si>
    <t>Eline Holter</t>
  </si>
  <si>
    <t>Flågen</t>
  </si>
  <si>
    <t>Ida Marie</t>
  </si>
  <si>
    <t>Kalberg Aasheim</t>
  </si>
  <si>
    <t>Tale</t>
  </si>
  <si>
    <t>Vilma Helena</t>
  </si>
  <si>
    <t>Eiklid</t>
  </si>
  <si>
    <t>Caroline Aaby</t>
  </si>
  <si>
    <t>Holm-Lombnæs</t>
  </si>
  <si>
    <t>Kaisa</t>
  </si>
  <si>
    <t>Storm</t>
  </si>
  <si>
    <t>Sofie</t>
  </si>
  <si>
    <t>Garden Rogstad</t>
  </si>
  <si>
    <t>Jenny</t>
  </si>
  <si>
    <t>Skou</t>
  </si>
  <si>
    <t>Nora Vikesland</t>
  </si>
  <si>
    <t>Svartedal</t>
  </si>
  <si>
    <t>Hanne</t>
  </si>
  <si>
    <t>Sanness</t>
  </si>
  <si>
    <t>Caroline</t>
  </si>
  <si>
    <t>Hauge</t>
  </si>
  <si>
    <t>Elise Wærp</t>
  </si>
  <si>
    <t>Wiggen</t>
  </si>
  <si>
    <t>Aurora Bleivik</t>
  </si>
  <si>
    <t>Mathilde Argel</t>
  </si>
  <si>
    <t>Bø</t>
  </si>
  <si>
    <t>Julie Fladsrud</t>
  </si>
  <si>
    <t>Heggem</t>
  </si>
  <si>
    <t>Emily</t>
  </si>
  <si>
    <t>Karlsen</t>
  </si>
  <si>
    <t>Helene</t>
  </si>
  <si>
    <t>Kråkenes</t>
  </si>
  <si>
    <t>Runa</t>
  </si>
  <si>
    <t>Rudi</t>
  </si>
  <si>
    <t>Marie Glomnes</t>
  </si>
  <si>
    <t>Hodne</t>
  </si>
  <si>
    <t>Emma Strandmann</t>
  </si>
  <si>
    <t>Henriette Bjørnstøl</t>
  </si>
  <si>
    <t xml:space="preserve">Aschehoug </t>
  </si>
  <si>
    <t>Diderik</t>
  </si>
  <si>
    <t xml:space="preserve">Marius Bakken </t>
  </si>
  <si>
    <t>Bratli</t>
  </si>
  <si>
    <t xml:space="preserve"> Oliver Sokrates </t>
  </si>
  <si>
    <t xml:space="preserve">Petter </t>
  </si>
  <si>
    <t>Eggen-Vaa</t>
  </si>
  <si>
    <t xml:space="preserve">Ånund </t>
  </si>
  <si>
    <t>Fjell</t>
  </si>
  <si>
    <t xml:space="preserve">Tobias </t>
  </si>
  <si>
    <t>Freeman</t>
  </si>
  <si>
    <t xml:space="preserve">Morris </t>
  </si>
  <si>
    <t>Gjønnæss</t>
  </si>
  <si>
    <t xml:space="preserve">Sverre Indrebø </t>
  </si>
  <si>
    <t>Kristensen</t>
  </si>
  <si>
    <t xml:space="preserve">Emil </t>
  </si>
  <si>
    <t xml:space="preserve">William </t>
  </si>
  <si>
    <t xml:space="preserve">Bendik </t>
  </si>
  <si>
    <t>Martinsen Plünnecke</t>
  </si>
  <si>
    <t>Meldalen</t>
  </si>
  <si>
    <t xml:space="preserve">Marius </t>
  </si>
  <si>
    <t>Nymark-veum</t>
  </si>
  <si>
    <t xml:space="preserve">Ola </t>
  </si>
  <si>
    <t>Pihlstrøm</t>
  </si>
  <si>
    <t xml:space="preserve">Olav </t>
  </si>
  <si>
    <t>Tørum</t>
  </si>
  <si>
    <t xml:space="preserve">Gard Smevik </t>
  </si>
  <si>
    <t>Villanger</t>
  </si>
  <si>
    <t xml:space="preserve">Henrik </t>
  </si>
  <si>
    <t xml:space="preserve">Wendel </t>
  </si>
  <si>
    <t>Anton Karl</t>
  </si>
  <si>
    <t>Bache-Wiig</t>
  </si>
  <si>
    <t xml:space="preserve">Maren </t>
  </si>
  <si>
    <t>Hammarqvist</t>
  </si>
  <si>
    <t xml:space="preserve">Synne </t>
  </si>
  <si>
    <t>Jutkvam</t>
  </si>
  <si>
    <t xml:space="preserve">Oda </t>
  </si>
  <si>
    <t>Johnsen</t>
  </si>
  <si>
    <t xml:space="preserve">Dina Møller </t>
  </si>
  <si>
    <t>Krogsrud</t>
  </si>
  <si>
    <t xml:space="preserve">Emilie Marie Moland </t>
  </si>
  <si>
    <t>Løvås</t>
  </si>
  <si>
    <t xml:space="preserve">Elén </t>
  </si>
  <si>
    <t xml:space="preserve">Eira Molstad </t>
  </si>
  <si>
    <t>Lauritz Bergendahl</t>
  </si>
  <si>
    <t>Plass</t>
  </si>
  <si>
    <t xml:space="preserve">Poeng </t>
  </si>
  <si>
    <t>KM Sprint</t>
  </si>
  <si>
    <t>Oslo Skifestival</t>
  </si>
  <si>
    <t>KM Normaldistanse</t>
  </si>
  <si>
    <t>KM Fristil</t>
  </si>
  <si>
    <t>Rossignolrennet</t>
  </si>
  <si>
    <t>Kollmila</t>
  </si>
  <si>
    <t>Kjelsåsrennet</t>
  </si>
  <si>
    <t>Njårdrennet</t>
  </si>
  <si>
    <t>KM Langdistanse</t>
  </si>
  <si>
    <t>Sum</t>
  </si>
  <si>
    <t>Avvikende plassering i cup og renn skyldes at det er deltakere i rennet som ikke er med i cupen.</t>
  </si>
  <si>
    <t>Bjørnstad</t>
  </si>
  <si>
    <t>Cecilie</t>
  </si>
  <si>
    <t>Bækkelaget SK</t>
  </si>
  <si>
    <t xml:space="preserve">Mina Manflå </t>
  </si>
  <si>
    <t xml:space="preserve">Lund </t>
  </si>
  <si>
    <t>fem beste*</t>
  </si>
  <si>
    <t>Huseby</t>
  </si>
  <si>
    <t>Sven Kristoffer</t>
  </si>
  <si>
    <t>Gul = renn i klassisk</t>
  </si>
  <si>
    <t>Blå = renn i fri</t>
  </si>
  <si>
    <t>Steinsholt</t>
  </si>
  <si>
    <t>|</t>
  </si>
  <si>
    <t>Lars Michael Bjertnæs</t>
  </si>
  <si>
    <t>+00:00</t>
  </si>
  <si>
    <t>Paul Philipp Sjåfjell</t>
  </si>
  <si>
    <t>Try, ILet</t>
  </si>
  <si>
    <t>+00:55</t>
  </si>
  <si>
    <t>Henrik Nesse</t>
  </si>
  <si>
    <t>+00:58</t>
  </si>
  <si>
    <t>Noah Husnes</t>
  </si>
  <si>
    <t>+01:13</t>
  </si>
  <si>
    <t>Henrik Hillestad</t>
  </si>
  <si>
    <t>Heming, IL</t>
  </si>
  <si>
    <t>+01:21</t>
  </si>
  <si>
    <t>Ask Olaussen</t>
  </si>
  <si>
    <t>+01:23</t>
  </si>
  <si>
    <t>Martin Bakken</t>
  </si>
  <si>
    <t>+02:02</t>
  </si>
  <si>
    <t>Sivert Vik</t>
  </si>
  <si>
    <t>+02:04</t>
  </si>
  <si>
    <t>Nicolai Steenfeldt-Foss</t>
  </si>
  <si>
    <t>+02:09</t>
  </si>
  <si>
    <t>Wilhelm Georg Leikanger</t>
  </si>
  <si>
    <t>+02:10</t>
  </si>
  <si>
    <t>Sten Magnus Trovåg Wedum</t>
  </si>
  <si>
    <t>+02:23</t>
  </si>
  <si>
    <t>Jakob Wallenius</t>
  </si>
  <si>
    <t>Lillomarka SK</t>
  </si>
  <si>
    <t>+02:24</t>
  </si>
  <si>
    <t>Sven Kristoffer Huseby</t>
  </si>
  <si>
    <t>+02:39</t>
  </si>
  <si>
    <t>Jacob Buskerud Christoffersen</t>
  </si>
  <si>
    <t>+02:51</t>
  </si>
  <si>
    <t>Christoffer Widding</t>
  </si>
  <si>
    <t>+02:52</t>
  </si>
  <si>
    <t>Mats Mittelbach</t>
  </si>
  <si>
    <t>+02:55</t>
  </si>
  <si>
    <t>Magnus Eriksen Sletvold</t>
  </si>
  <si>
    <t>+02:58</t>
  </si>
  <si>
    <t>Filip James Cook</t>
  </si>
  <si>
    <t>Koll, IL</t>
  </si>
  <si>
    <t>+03:00</t>
  </si>
  <si>
    <t>Axel Vik</t>
  </si>
  <si>
    <t>+03:14</t>
  </si>
  <si>
    <t>Christian Steenfeldt-Foss</t>
  </si>
  <si>
    <t>+03:15</t>
  </si>
  <si>
    <t>Ola Nymark-veum</t>
  </si>
  <si>
    <t>+03:16</t>
  </si>
  <si>
    <t>Filip Osnes-Ringen</t>
  </si>
  <si>
    <t>+03:17</t>
  </si>
  <si>
    <t>Thomas Biering</t>
  </si>
  <si>
    <t>+03:19</t>
  </si>
  <si>
    <t>Jonas Nilsen Fagerhaug</t>
  </si>
  <si>
    <t>+03:20</t>
  </si>
  <si>
    <t>Daniel Henriksen Gunnerød</t>
  </si>
  <si>
    <t>+03:37</t>
  </si>
  <si>
    <t>Christian Løvenskiold</t>
  </si>
  <si>
    <t>+03:38</t>
  </si>
  <si>
    <t>Viktor Andersen</t>
  </si>
  <si>
    <t>+03:45</t>
  </si>
  <si>
    <t>Christian Fredrik Borg</t>
  </si>
  <si>
    <t>+03:54</t>
  </si>
  <si>
    <t>Trond Heidenreich Heløe</t>
  </si>
  <si>
    <t>+03:58</t>
  </si>
  <si>
    <t>Mikkel Li Johansen</t>
  </si>
  <si>
    <t>+04:05</t>
  </si>
  <si>
    <t>Jacob Bøymo</t>
  </si>
  <si>
    <t>+04:07</t>
  </si>
  <si>
    <t>Ånund Eggen-Vaa</t>
  </si>
  <si>
    <t>+04:10</t>
  </si>
  <si>
    <t>Oskar Kruse Andersen</t>
  </si>
  <si>
    <t>+04:12</t>
  </si>
  <si>
    <t>Victor Fabricius Bye</t>
  </si>
  <si>
    <t>+04:13</t>
  </si>
  <si>
    <t>Sander Haukvik-Jensen</t>
  </si>
  <si>
    <t>+04:14</t>
  </si>
  <si>
    <t>Henrik Grøttum Engen</t>
  </si>
  <si>
    <t>+04:15</t>
  </si>
  <si>
    <t>Felix Rein Bruun-Lie</t>
  </si>
  <si>
    <t>+04:19</t>
  </si>
  <si>
    <t>Eirik Vie Strisland</t>
  </si>
  <si>
    <t>+04:42</t>
  </si>
  <si>
    <t>Syver Surnevik</t>
  </si>
  <si>
    <t>+04:44</t>
  </si>
  <si>
    <t>Kristian Mydske</t>
  </si>
  <si>
    <t>+04:48</t>
  </si>
  <si>
    <t>Herman Vidal Haugan</t>
  </si>
  <si>
    <t>+04:49</t>
  </si>
  <si>
    <t>Arild Baumann</t>
  </si>
  <si>
    <t>+05:01</t>
  </si>
  <si>
    <t>Erik Undseth</t>
  </si>
  <si>
    <t>+05:08</t>
  </si>
  <si>
    <t>Tobias Fjell</t>
  </si>
  <si>
    <t>+05:12</t>
  </si>
  <si>
    <t>Martin Kumar Westberg</t>
  </si>
  <si>
    <t>+05:14</t>
  </si>
  <si>
    <t>Jørgen Bjørndal Ottestad</t>
  </si>
  <si>
    <t>+05:15</t>
  </si>
  <si>
    <t>Michael Trandokken</t>
  </si>
  <si>
    <t>+05:17</t>
  </si>
  <si>
    <t>Emil Kristensen</t>
  </si>
  <si>
    <t>+05:50</t>
  </si>
  <si>
    <t>Martin Hillestad</t>
  </si>
  <si>
    <t>Kristian Almås</t>
  </si>
  <si>
    <t>+06:07</t>
  </si>
  <si>
    <t>Sigurd Wahl Kallum</t>
  </si>
  <si>
    <t>+06:09</t>
  </si>
  <si>
    <t>Oliver Sokrates Bratli</t>
  </si>
  <si>
    <t>+06:26</t>
  </si>
  <si>
    <t>Sindre Vie Strisland</t>
  </si>
  <si>
    <t>Mikkel August Langhus Bye</t>
  </si>
  <si>
    <t>+06:27</t>
  </si>
  <si>
    <t>August Wendt Ingulstad</t>
  </si>
  <si>
    <t>+06:30</t>
  </si>
  <si>
    <t>Carl August Jensehaugen</t>
  </si>
  <si>
    <t>+07:09</t>
  </si>
  <si>
    <t>Axel M Svenkerud</t>
  </si>
  <si>
    <t>+07:21</t>
  </si>
  <si>
    <t>Marius Bakken Berg</t>
  </si>
  <si>
    <t>+07:28</t>
  </si>
  <si>
    <t>Einar Brage Hultman</t>
  </si>
  <si>
    <t>+07:32</t>
  </si>
  <si>
    <t>Jens - Ulrik Ruus Qvale</t>
  </si>
  <si>
    <t>+07:51</t>
  </si>
  <si>
    <t>eTiming live 25.03.2017 13:57:36</t>
  </si>
  <si>
    <t>Anna Marie Nordengen Sirevåg</t>
  </si>
  <si>
    <t>Guro Linnebo</t>
  </si>
  <si>
    <t>+00:28</t>
  </si>
  <si>
    <t>Malin Lie-Vik</t>
  </si>
  <si>
    <t>+01:06</t>
  </si>
  <si>
    <t>Dina Møller Johnsen</t>
  </si>
  <si>
    <t>+01:29</t>
  </si>
  <si>
    <t>Aurora Wilkens Jernberg</t>
  </si>
  <si>
    <t>+01:36</t>
  </si>
  <si>
    <t>Christina Elise Brautaset</t>
  </si>
  <si>
    <t>+01:48</t>
  </si>
  <si>
    <t>Josefine Kirkeby Husebø</t>
  </si>
  <si>
    <t>+01:58</t>
  </si>
  <si>
    <t>Hermine Dyrhaug Moe</t>
  </si>
  <si>
    <t>Marie Fahre</t>
  </si>
  <si>
    <t>+02:16</t>
  </si>
  <si>
    <t>Signe Fjeld Bjonviken</t>
  </si>
  <si>
    <t>Heidi Kristina Sebjørnsen</t>
  </si>
  <si>
    <t>+02:28</t>
  </si>
  <si>
    <t>Oda Kirstine Aanestad</t>
  </si>
  <si>
    <t>+02:42</t>
  </si>
  <si>
    <t>Sophie Opedal</t>
  </si>
  <si>
    <t>Stella Jahrmann Lauvstad</t>
  </si>
  <si>
    <t>+03:02</t>
  </si>
  <si>
    <t>Tiril Steine-Eriksen</t>
  </si>
  <si>
    <t>+04:01</t>
  </si>
  <si>
    <t>Elsa Døvigen-Ousdal</t>
  </si>
  <si>
    <t>Elen Woxholt</t>
  </si>
  <si>
    <t>+04:43</t>
  </si>
  <si>
    <t>eTiming live 26.03.2017 18:42:02</t>
  </si>
  <si>
    <t>Resultater Buypass cup 2017</t>
  </si>
  <si>
    <t xml:space="preserve">Best av fem renn teller, hvorav minst to i hver stilart.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</si>
</sst>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.25"/>
      <color indexed="8"/>
      <name val="Tahoma"/>
      <family val="2"/>
    </font>
    <font>
      <sz val="8.25"/>
      <color indexed="8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ill="1"/>
    <xf numFmtId="0" fontId="0" fillId="2" borderId="0" xfId="0" applyFill="1"/>
    <xf numFmtId="0" fontId="0" fillId="3" borderId="0" xfId="0" applyFill="1"/>
    <xf numFmtId="0" fontId="7" fillId="2" borderId="0" xfId="0" applyFont="1" applyFill="1"/>
    <xf numFmtId="0" fontId="6" fillId="3" borderId="0" xfId="0" applyFont="1" applyFill="1"/>
    <xf numFmtId="0" fontId="0" fillId="3" borderId="0" xfId="0" applyFill="1" applyAlignment="1">
      <alignment horizontal="left"/>
    </xf>
    <xf numFmtId="0" fontId="0" fillId="4" borderId="0" xfId="0" applyFill="1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3" borderId="0" xfId="0" applyFill="1"/>
    <xf numFmtId="0" fontId="7" fillId="2" borderId="0" xfId="0" applyFont="1" applyFill="1"/>
    <xf numFmtId="0" fontId="6" fillId="3" borderId="0" xfId="0" applyFon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NumberFormat="1" applyFont="1" applyFill="1" applyBorder="1" applyAlignment="1" applyProtection="1">
      <alignment horizontal="right" vertical="top"/>
    </xf>
    <xf numFmtId="0" fontId="4" fillId="3" borderId="0" xfId="0" applyNumberFormat="1" applyFont="1" applyFill="1" applyBorder="1" applyAlignment="1" applyProtection="1">
      <alignment horizontal="right" vertical="top"/>
    </xf>
    <xf numFmtId="0" fontId="6" fillId="4" borderId="0" xfId="0" applyFont="1" applyFill="1"/>
    <xf numFmtId="0" fontId="0" fillId="5" borderId="0" xfId="0" applyFill="1"/>
    <xf numFmtId="0" fontId="2" fillId="5" borderId="0" xfId="0" applyFont="1" applyFill="1" applyAlignment="1">
      <alignment horizontal="center"/>
    </xf>
    <xf numFmtId="20" fontId="0" fillId="0" borderId="0" xfId="0" applyNumberFormat="1"/>
    <xf numFmtId="46" fontId="0" fillId="0" borderId="0" xfId="0" applyNumberFormat="1"/>
    <xf numFmtId="0" fontId="0" fillId="6" borderId="0" xfId="0" applyFill="1"/>
    <xf numFmtId="0" fontId="0" fillId="5" borderId="0" xfId="0" applyFont="1" applyFill="1"/>
    <xf numFmtId="0" fontId="0" fillId="2" borderId="0" xfId="0" applyFont="1" applyFill="1"/>
  </cellXfs>
  <cellStyles count="23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26</xdr:col>
      <xdr:colOff>593123</xdr:colOff>
      <xdr:row>9</xdr:row>
      <xdr:rowOff>37887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13305823" cy="17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95250</xdr:colOff>
      <xdr:row>0</xdr:row>
      <xdr:rowOff>95250</xdr:rowOff>
    </xdr:from>
    <xdr:to>
      <xdr:col>26</xdr:col>
      <xdr:colOff>600075</xdr:colOff>
      <xdr:row>8</xdr:row>
      <xdr:rowOff>30661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95250"/>
          <a:ext cx="7419975" cy="145941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11</xdr:col>
      <xdr:colOff>333376</xdr:colOff>
      <xdr:row>8</xdr:row>
      <xdr:rowOff>140125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"/>
          <a:ext cx="6076950" cy="16641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569840</xdr:colOff>
      <xdr:row>8</xdr:row>
      <xdr:rowOff>180762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85715" cy="17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569840</xdr:colOff>
      <xdr:row>8</xdr:row>
      <xdr:rowOff>180762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85715" cy="17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474590</xdr:colOff>
      <xdr:row>8</xdr:row>
      <xdr:rowOff>180762</xdr:rowOff>
    </xdr:to>
    <xdr:pic>
      <xdr:nvPicPr>
        <xdr:cNvPr id="5" name="Bilde 4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85715" cy="17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474590</xdr:colOff>
      <xdr:row>8</xdr:row>
      <xdr:rowOff>180762</xdr:rowOff>
    </xdr:to>
    <xdr:pic>
      <xdr:nvPicPr>
        <xdr:cNvPr id="6" name="Bilde 5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85715" cy="17047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350765</xdr:colOff>
      <xdr:row>8</xdr:row>
      <xdr:rowOff>180762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61815" cy="17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23</xdr:col>
      <xdr:colOff>322190</xdr:colOff>
      <xdr:row>8</xdr:row>
      <xdr:rowOff>180762</xdr:rowOff>
    </xdr:to>
    <xdr:pic>
      <xdr:nvPicPr>
        <xdr:cNvPr id="4" name="Bild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85715" cy="17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93590</xdr:colOff>
      <xdr:row>8</xdr:row>
      <xdr:rowOff>180762</xdr:rowOff>
    </xdr:to>
    <xdr:pic>
      <xdr:nvPicPr>
        <xdr:cNvPr id="5" name="Bilde 4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61815" cy="17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Y98"/>
  <sheetViews>
    <sheetView tabSelected="1" workbookViewId="0">
      <pane ySplit="15" topLeftCell="A16" activePane="bottomLeft" state="frozen"/>
      <selection pane="bottomLeft" activeCell="A23" sqref="A23:XFD23"/>
    </sheetView>
  </sheetViews>
  <sheetFormatPr baseColWidth="10" defaultRowHeight="15" x14ac:dyDescent="0.25"/>
  <cols>
    <col min="1" max="1" width="11" customWidth="1"/>
    <col min="2" max="2" width="16.42578125" customWidth="1"/>
    <col min="3" max="3" width="7" customWidth="1"/>
    <col min="4" max="4" width="6" customWidth="1"/>
    <col min="5" max="5" width="7.140625" customWidth="1"/>
    <col min="6" max="6" width="6" customWidth="1"/>
    <col min="7" max="7" width="6.42578125" customWidth="1"/>
    <col min="8" max="8" width="5.28515625" customWidth="1"/>
    <col min="9" max="9" width="6.7109375" customWidth="1"/>
    <col min="10" max="10" width="5.7109375" customWidth="1"/>
    <col min="11" max="11" width="6.7109375" customWidth="1"/>
    <col min="12" max="12" width="5.85546875" customWidth="1"/>
    <col min="13" max="13" width="6.42578125" customWidth="1"/>
    <col min="14" max="14" width="4.85546875" customWidth="1"/>
    <col min="15" max="15" width="6.42578125" customWidth="1"/>
    <col min="16" max="16" width="5.28515625" customWidth="1"/>
    <col min="17" max="17" width="5.42578125" customWidth="1"/>
    <col min="18" max="19" width="6.42578125" customWidth="1"/>
    <col min="20" max="20" width="5" customWidth="1"/>
    <col min="21" max="21" width="5.7109375" customWidth="1"/>
    <col min="22" max="22" width="6.140625" customWidth="1"/>
    <col min="23" max="23" width="7.85546875" customWidth="1"/>
  </cols>
  <sheetData>
    <row r="10" spans="1:25" ht="18.75" x14ac:dyDescent="0.3">
      <c r="A10" s="1"/>
    </row>
    <row r="11" spans="1:25" ht="18.75" x14ac:dyDescent="0.3">
      <c r="A11" s="1" t="s">
        <v>601</v>
      </c>
    </row>
    <row r="12" spans="1:25" x14ac:dyDescent="0.25">
      <c r="A12" s="18" t="s">
        <v>435</v>
      </c>
    </row>
    <row r="13" spans="1:25" x14ac:dyDescent="0.25">
      <c r="A13" s="9" t="s">
        <v>602</v>
      </c>
    </row>
    <row r="14" spans="1:25" x14ac:dyDescent="0.25">
      <c r="A14" s="14" t="s">
        <v>444</v>
      </c>
      <c r="B14" s="12"/>
      <c r="C14" s="15" t="s">
        <v>445</v>
      </c>
      <c r="D14" s="13"/>
    </row>
    <row r="15" spans="1:25" ht="15.75" x14ac:dyDescent="0.25">
      <c r="D15" s="23" t="s">
        <v>422</v>
      </c>
      <c r="E15" s="23"/>
      <c r="F15" s="24" t="s">
        <v>425</v>
      </c>
      <c r="G15" s="24"/>
      <c r="H15" s="13" t="s">
        <v>426</v>
      </c>
      <c r="I15" s="13"/>
      <c r="J15" s="12" t="s">
        <v>427</v>
      </c>
      <c r="K15" s="12"/>
      <c r="L15" s="16" t="s">
        <v>428</v>
      </c>
      <c r="M15" s="13"/>
      <c r="N15" s="12" t="s">
        <v>429</v>
      </c>
      <c r="O15" s="12"/>
      <c r="P15" s="4" t="s">
        <v>430</v>
      </c>
      <c r="Q15" s="4"/>
      <c r="R15" s="13" t="s">
        <v>431</v>
      </c>
      <c r="S15" s="13"/>
      <c r="T15" s="24" t="s">
        <v>432</v>
      </c>
      <c r="U15" s="24"/>
      <c r="V15" s="25" t="s">
        <v>433</v>
      </c>
      <c r="W15" s="25"/>
      <c r="X15" s="10" t="s">
        <v>434</v>
      </c>
      <c r="Y15" s="18" t="s">
        <v>423</v>
      </c>
    </row>
    <row r="16" spans="1:25" ht="15.75" x14ac:dyDescent="0.25">
      <c r="A16" s="3" t="s">
        <v>124</v>
      </c>
      <c r="B16" s="3" t="s">
        <v>125</v>
      </c>
      <c r="C16" s="3" t="s">
        <v>126</v>
      </c>
      <c r="D16" s="28" t="s">
        <v>423</v>
      </c>
      <c r="E16" s="28" t="s">
        <v>424</v>
      </c>
      <c r="F16" s="28" t="s">
        <v>423</v>
      </c>
      <c r="G16" s="28" t="s">
        <v>424</v>
      </c>
      <c r="H16" s="29" t="s">
        <v>423</v>
      </c>
      <c r="I16" s="29" t="s">
        <v>424</v>
      </c>
      <c r="J16" s="28" t="s">
        <v>423</v>
      </c>
      <c r="K16" s="28" t="s">
        <v>424</v>
      </c>
      <c r="L16" s="29" t="s">
        <v>423</v>
      </c>
      <c r="M16" s="29" t="s">
        <v>424</v>
      </c>
      <c r="N16" s="28" t="s">
        <v>423</v>
      </c>
      <c r="O16" s="28" t="s">
        <v>424</v>
      </c>
      <c r="P16" s="7" t="s">
        <v>423</v>
      </c>
      <c r="Q16" s="7" t="s">
        <v>424</v>
      </c>
      <c r="R16" s="29" t="s">
        <v>423</v>
      </c>
      <c r="S16" s="29" t="s">
        <v>424</v>
      </c>
      <c r="T16" s="28" t="s">
        <v>423</v>
      </c>
      <c r="U16" s="28" t="s">
        <v>424</v>
      </c>
      <c r="V16" s="29" t="s">
        <v>423</v>
      </c>
      <c r="W16" s="29" t="s">
        <v>424</v>
      </c>
      <c r="X16" s="7" t="s">
        <v>441</v>
      </c>
      <c r="Y16" s="18"/>
    </row>
    <row r="17" spans="1:25" x14ac:dyDescent="0.25">
      <c r="A17" s="18" t="s">
        <v>1</v>
      </c>
      <c r="B17" s="18" t="s">
        <v>0</v>
      </c>
      <c r="C17" s="18" t="s">
        <v>2</v>
      </c>
      <c r="D17" s="24">
        <v>1</v>
      </c>
      <c r="E17" s="24">
        <v>100</v>
      </c>
      <c r="F17" s="24">
        <v>1</v>
      </c>
      <c r="G17" s="24">
        <v>100</v>
      </c>
      <c r="H17" s="25">
        <v>1</v>
      </c>
      <c r="I17" s="25">
        <v>100</v>
      </c>
      <c r="J17" s="24">
        <v>1</v>
      </c>
      <c r="K17" s="24">
        <v>100</v>
      </c>
      <c r="L17" s="30">
        <v>2</v>
      </c>
      <c r="M17" s="25">
        <v>0</v>
      </c>
      <c r="N17" s="24">
        <v>3</v>
      </c>
      <c r="O17" s="24">
        <v>0</v>
      </c>
      <c r="P17" s="18"/>
      <c r="Q17" s="18"/>
      <c r="R17" s="25">
        <v>1</v>
      </c>
      <c r="S17" s="25">
        <v>100</v>
      </c>
      <c r="T17" s="24">
        <v>1</v>
      </c>
      <c r="U17" s="24">
        <v>0</v>
      </c>
      <c r="V17" s="25">
        <v>1</v>
      </c>
      <c r="W17" s="25">
        <v>0</v>
      </c>
      <c r="X17" s="8">
        <f t="shared" ref="X17:X22" si="0">E17+G17+I17+K17+M17+O17+S17+U17</f>
        <v>500</v>
      </c>
      <c r="Y17" s="21">
        <v>1</v>
      </c>
    </row>
    <row r="18" spans="1:25" x14ac:dyDescent="0.25">
      <c r="A18" s="18" t="s">
        <v>7</v>
      </c>
      <c r="B18" s="18" t="s">
        <v>6</v>
      </c>
      <c r="C18" s="18" t="s">
        <v>8</v>
      </c>
      <c r="D18" s="24">
        <v>3</v>
      </c>
      <c r="E18" s="24">
        <v>0</v>
      </c>
      <c r="F18" s="24">
        <v>5</v>
      </c>
      <c r="G18" s="24">
        <v>0</v>
      </c>
      <c r="H18" s="25">
        <v>2</v>
      </c>
      <c r="I18" s="25">
        <v>90</v>
      </c>
      <c r="J18" s="24">
        <v>3</v>
      </c>
      <c r="K18" s="24">
        <v>0</v>
      </c>
      <c r="L18" s="30">
        <v>1</v>
      </c>
      <c r="M18" s="25">
        <v>100</v>
      </c>
      <c r="N18" s="24">
        <v>1</v>
      </c>
      <c r="O18" s="24">
        <v>100</v>
      </c>
      <c r="P18" s="18"/>
      <c r="Q18" s="18"/>
      <c r="R18" s="25">
        <v>2</v>
      </c>
      <c r="S18" s="25">
        <v>90</v>
      </c>
      <c r="T18" s="24">
        <v>2</v>
      </c>
      <c r="U18" s="24">
        <v>90</v>
      </c>
      <c r="V18" s="25">
        <v>4</v>
      </c>
      <c r="W18" s="25">
        <v>0</v>
      </c>
      <c r="X18" s="21">
        <f t="shared" si="0"/>
        <v>470</v>
      </c>
      <c r="Y18" s="21">
        <v>2</v>
      </c>
    </row>
    <row r="19" spans="1:25" x14ac:dyDescent="0.25">
      <c r="A19" s="18" t="s">
        <v>4</v>
      </c>
      <c r="B19" s="18" t="s">
        <v>3</v>
      </c>
      <c r="C19" s="18" t="s">
        <v>5</v>
      </c>
      <c r="D19" s="24">
        <v>2</v>
      </c>
      <c r="E19" s="24">
        <v>90</v>
      </c>
      <c r="F19" s="24">
        <v>3</v>
      </c>
      <c r="G19" s="24">
        <v>82</v>
      </c>
      <c r="H19" s="25">
        <v>4</v>
      </c>
      <c r="I19" s="25">
        <v>74</v>
      </c>
      <c r="J19" s="24">
        <v>2</v>
      </c>
      <c r="K19" s="24">
        <v>90</v>
      </c>
      <c r="L19" s="30">
        <v>4</v>
      </c>
      <c r="M19" s="25">
        <v>74</v>
      </c>
      <c r="N19" s="24">
        <v>6</v>
      </c>
      <c r="O19" s="24">
        <v>0</v>
      </c>
      <c r="P19" s="18"/>
      <c r="Q19" s="18"/>
      <c r="R19" s="25">
        <v>6</v>
      </c>
      <c r="S19" s="25">
        <v>0</v>
      </c>
      <c r="T19" s="24">
        <v>3</v>
      </c>
      <c r="U19" s="24">
        <v>0</v>
      </c>
      <c r="V19" s="25">
        <v>5</v>
      </c>
      <c r="W19" s="25">
        <v>0</v>
      </c>
      <c r="X19" s="21">
        <f t="shared" si="0"/>
        <v>410</v>
      </c>
      <c r="Y19" s="21">
        <v>3</v>
      </c>
    </row>
    <row r="20" spans="1:25" x14ac:dyDescent="0.25">
      <c r="A20" s="18" t="s">
        <v>12</v>
      </c>
      <c r="B20" s="18" t="s">
        <v>11</v>
      </c>
      <c r="C20" s="18" t="s">
        <v>13</v>
      </c>
      <c r="D20" s="24">
        <v>5</v>
      </c>
      <c r="E20" s="24">
        <v>0</v>
      </c>
      <c r="F20" s="24">
        <v>2</v>
      </c>
      <c r="G20" s="24">
        <v>90</v>
      </c>
      <c r="H20" s="25">
        <v>6</v>
      </c>
      <c r="I20" s="25">
        <v>62</v>
      </c>
      <c r="J20" s="24">
        <v>3</v>
      </c>
      <c r="K20" s="24">
        <v>82</v>
      </c>
      <c r="L20" s="30">
        <v>12</v>
      </c>
      <c r="M20" s="25">
        <v>0</v>
      </c>
      <c r="N20" s="24">
        <v>4</v>
      </c>
      <c r="O20" s="24">
        <v>74</v>
      </c>
      <c r="P20" s="18"/>
      <c r="Q20" s="18"/>
      <c r="R20" s="25">
        <v>8</v>
      </c>
      <c r="S20" s="25">
        <v>54</v>
      </c>
      <c r="T20" s="24">
        <v>4</v>
      </c>
      <c r="U20" s="24">
        <v>0</v>
      </c>
      <c r="V20" s="25">
        <v>7</v>
      </c>
      <c r="W20" s="25">
        <v>0</v>
      </c>
      <c r="X20" s="21">
        <f t="shared" si="0"/>
        <v>362</v>
      </c>
      <c r="Y20" s="21">
        <v>4</v>
      </c>
    </row>
    <row r="21" spans="1:25" x14ac:dyDescent="0.25">
      <c r="A21" s="18" t="s">
        <v>10</v>
      </c>
      <c r="B21" s="18" t="s">
        <v>9</v>
      </c>
      <c r="C21" s="18" t="s">
        <v>8</v>
      </c>
      <c r="D21" s="24">
        <v>4</v>
      </c>
      <c r="E21" s="24">
        <v>74</v>
      </c>
      <c r="F21" s="24">
        <v>8</v>
      </c>
      <c r="G21" s="24">
        <v>0</v>
      </c>
      <c r="H21" s="25">
        <v>5</v>
      </c>
      <c r="I21" s="25">
        <v>66</v>
      </c>
      <c r="J21" s="24">
        <v>5</v>
      </c>
      <c r="K21" s="24">
        <v>66</v>
      </c>
      <c r="L21" s="30">
        <v>7</v>
      </c>
      <c r="M21" s="25">
        <v>0</v>
      </c>
      <c r="N21" s="24">
        <v>2</v>
      </c>
      <c r="O21" s="24">
        <v>90</v>
      </c>
      <c r="P21" s="18"/>
      <c r="Q21" s="18"/>
      <c r="R21" s="25">
        <v>5</v>
      </c>
      <c r="S21" s="25">
        <v>66</v>
      </c>
      <c r="T21" s="24">
        <v>6</v>
      </c>
      <c r="U21" s="24">
        <v>0</v>
      </c>
      <c r="V21" s="25">
        <v>0</v>
      </c>
      <c r="W21" s="25">
        <v>0</v>
      </c>
      <c r="X21" s="21">
        <f t="shared" si="0"/>
        <v>362</v>
      </c>
      <c r="Y21" s="21">
        <v>4</v>
      </c>
    </row>
    <row r="22" spans="1:25" x14ac:dyDescent="0.25">
      <c r="A22" s="18" t="s">
        <v>18</v>
      </c>
      <c r="B22" s="18" t="s">
        <v>17</v>
      </c>
      <c r="C22" s="18" t="s">
        <v>13</v>
      </c>
      <c r="D22" s="24">
        <v>7</v>
      </c>
      <c r="E22" s="24">
        <v>0</v>
      </c>
      <c r="F22" s="24">
        <v>4</v>
      </c>
      <c r="G22" s="24">
        <v>74</v>
      </c>
      <c r="H22" s="25">
        <v>8</v>
      </c>
      <c r="I22" s="25">
        <v>0</v>
      </c>
      <c r="J22" s="24">
        <v>6</v>
      </c>
      <c r="K22" s="24">
        <v>62</v>
      </c>
      <c r="L22" s="30">
        <v>3</v>
      </c>
      <c r="M22" s="25">
        <v>82</v>
      </c>
      <c r="N22" s="24">
        <v>5</v>
      </c>
      <c r="O22" s="24">
        <v>66</v>
      </c>
      <c r="P22" s="18"/>
      <c r="Q22" s="18"/>
      <c r="R22" s="25">
        <v>4</v>
      </c>
      <c r="S22" s="25">
        <v>74</v>
      </c>
      <c r="T22" s="24">
        <v>8</v>
      </c>
      <c r="U22" s="24">
        <v>0</v>
      </c>
      <c r="V22" s="25">
        <v>11</v>
      </c>
      <c r="W22" s="25">
        <v>0</v>
      </c>
      <c r="X22" s="21">
        <f t="shared" si="0"/>
        <v>358</v>
      </c>
      <c r="Y22" s="21">
        <v>6</v>
      </c>
    </row>
    <row r="23" spans="1:25" x14ac:dyDescent="0.25">
      <c r="A23" s="18" t="s">
        <v>24</v>
      </c>
      <c r="B23" s="18" t="s">
        <v>23</v>
      </c>
      <c r="C23" s="18" t="s">
        <v>25</v>
      </c>
      <c r="D23" s="24">
        <v>10</v>
      </c>
      <c r="E23" s="24">
        <v>46</v>
      </c>
      <c r="F23" s="24"/>
      <c r="G23" s="24"/>
      <c r="H23" s="25">
        <v>3</v>
      </c>
      <c r="I23" s="25">
        <v>82</v>
      </c>
      <c r="J23" s="24">
        <v>18</v>
      </c>
      <c r="K23" s="24">
        <v>0</v>
      </c>
      <c r="L23" s="30">
        <v>4</v>
      </c>
      <c r="M23" s="25">
        <v>74</v>
      </c>
      <c r="N23" s="24">
        <v>8</v>
      </c>
      <c r="O23" s="24">
        <v>58</v>
      </c>
      <c r="P23" s="18"/>
      <c r="Q23" s="18"/>
      <c r="R23" s="25">
        <v>3</v>
      </c>
      <c r="S23" s="25">
        <v>82</v>
      </c>
      <c r="T23" s="24"/>
      <c r="U23" s="24"/>
      <c r="V23" s="25">
        <v>6</v>
      </c>
      <c r="W23" s="25">
        <v>0</v>
      </c>
      <c r="X23" s="21">
        <f>E23+G23+I23+K23+M23+O23+S23+U23+W23</f>
        <v>342</v>
      </c>
      <c r="Y23" s="21">
        <v>7</v>
      </c>
    </row>
    <row r="24" spans="1:25" x14ac:dyDescent="0.25">
      <c r="A24" s="18" t="s">
        <v>21</v>
      </c>
      <c r="B24" s="18" t="s">
        <v>3</v>
      </c>
      <c r="C24" s="18" t="s">
        <v>22</v>
      </c>
      <c r="D24" s="24">
        <v>9</v>
      </c>
      <c r="E24" s="24">
        <v>0</v>
      </c>
      <c r="F24" s="24">
        <v>7</v>
      </c>
      <c r="G24" s="24">
        <v>58</v>
      </c>
      <c r="H24" s="25">
        <v>9</v>
      </c>
      <c r="I24" s="25">
        <v>0</v>
      </c>
      <c r="J24" s="24">
        <v>9</v>
      </c>
      <c r="K24" s="24">
        <v>0</v>
      </c>
      <c r="L24" s="30">
        <v>9</v>
      </c>
      <c r="M24" s="25">
        <v>0</v>
      </c>
      <c r="N24" s="24">
        <v>7</v>
      </c>
      <c r="O24" s="24">
        <v>58</v>
      </c>
      <c r="P24" s="18"/>
      <c r="Q24" s="18"/>
      <c r="R24" s="25">
        <v>7</v>
      </c>
      <c r="S24" s="25">
        <v>58</v>
      </c>
      <c r="T24" s="24">
        <v>5</v>
      </c>
      <c r="U24" s="24">
        <v>66</v>
      </c>
      <c r="V24" s="25">
        <v>3</v>
      </c>
      <c r="W24" s="25">
        <v>82</v>
      </c>
      <c r="X24" s="21">
        <f>E24+G24+I24+K24+M24+O24+S24+U24+W24</f>
        <v>322</v>
      </c>
      <c r="Y24" s="21">
        <v>8</v>
      </c>
    </row>
    <row r="25" spans="1:25" x14ac:dyDescent="0.25">
      <c r="A25" s="18" t="s">
        <v>20</v>
      </c>
      <c r="B25" s="18" t="s">
        <v>19</v>
      </c>
      <c r="C25" s="18" t="s">
        <v>5</v>
      </c>
      <c r="D25" s="24">
        <v>8</v>
      </c>
      <c r="E25" s="24">
        <v>54</v>
      </c>
      <c r="F25" s="24">
        <v>10</v>
      </c>
      <c r="G25" s="24">
        <v>0</v>
      </c>
      <c r="H25" s="25">
        <v>9</v>
      </c>
      <c r="I25" s="25">
        <v>50</v>
      </c>
      <c r="J25" s="24">
        <v>8</v>
      </c>
      <c r="K25" s="24">
        <v>54</v>
      </c>
      <c r="L25" s="30">
        <v>6</v>
      </c>
      <c r="M25" s="25">
        <v>62</v>
      </c>
      <c r="N25" s="24">
        <v>9</v>
      </c>
      <c r="O25" s="24">
        <v>50</v>
      </c>
      <c r="P25" s="18"/>
      <c r="Q25" s="18"/>
      <c r="R25" s="25">
        <v>10</v>
      </c>
      <c r="S25" s="25">
        <v>0</v>
      </c>
      <c r="T25" s="24">
        <v>9</v>
      </c>
      <c r="U25" s="24">
        <v>0</v>
      </c>
      <c r="V25" s="25">
        <v>14</v>
      </c>
      <c r="W25" s="25">
        <v>0</v>
      </c>
      <c r="X25" s="21">
        <f>E25+G25+I25+K25+M25+O25+S25+U25</f>
        <v>270</v>
      </c>
      <c r="Y25" s="21">
        <v>9</v>
      </c>
    </row>
    <row r="26" spans="1:25" x14ac:dyDescent="0.25">
      <c r="A26" s="18" t="s">
        <v>48</v>
      </c>
      <c r="B26" s="18" t="s">
        <v>47</v>
      </c>
      <c r="C26" s="18" t="s">
        <v>22</v>
      </c>
      <c r="D26" s="24">
        <v>22</v>
      </c>
      <c r="E26" s="24">
        <v>0</v>
      </c>
      <c r="F26" s="24"/>
      <c r="G26" s="24"/>
      <c r="H26" s="25">
        <v>12</v>
      </c>
      <c r="I26" s="25">
        <v>42</v>
      </c>
      <c r="J26" s="24">
        <v>21</v>
      </c>
      <c r="K26" s="24">
        <v>0</v>
      </c>
      <c r="L26" s="30">
        <v>8</v>
      </c>
      <c r="M26" s="25">
        <v>54</v>
      </c>
      <c r="N26" s="24"/>
      <c r="O26" s="24"/>
      <c r="P26" s="18"/>
      <c r="Q26" s="18"/>
      <c r="R26" s="25">
        <v>13</v>
      </c>
      <c r="S26" s="25">
        <v>40</v>
      </c>
      <c r="T26" s="24">
        <v>12</v>
      </c>
      <c r="U26" s="24">
        <v>42</v>
      </c>
      <c r="V26" s="25">
        <v>2</v>
      </c>
      <c r="W26" s="25">
        <v>90</v>
      </c>
      <c r="X26" s="21">
        <f>E26+G26+I26+K26+M26+O26+S26+U26+W26</f>
        <v>268</v>
      </c>
      <c r="Y26" s="21">
        <v>10</v>
      </c>
    </row>
    <row r="27" spans="1:25" x14ac:dyDescent="0.25">
      <c r="A27" s="18" t="s">
        <v>15</v>
      </c>
      <c r="B27" s="18" t="s">
        <v>14</v>
      </c>
      <c r="C27" s="18" t="s">
        <v>16</v>
      </c>
      <c r="D27" s="24">
        <v>5</v>
      </c>
      <c r="E27" s="24">
        <v>66</v>
      </c>
      <c r="F27" s="24"/>
      <c r="G27" s="24"/>
      <c r="H27" s="25">
        <v>6</v>
      </c>
      <c r="I27" s="25">
        <v>62</v>
      </c>
      <c r="J27" s="24">
        <v>11</v>
      </c>
      <c r="K27" s="24">
        <v>44</v>
      </c>
      <c r="L27" s="30">
        <v>11</v>
      </c>
      <c r="M27" s="25">
        <v>44</v>
      </c>
      <c r="N27" s="24">
        <v>14</v>
      </c>
      <c r="O27" s="24">
        <v>38</v>
      </c>
      <c r="P27" s="18"/>
      <c r="Q27" s="18"/>
      <c r="R27" s="25"/>
      <c r="S27" s="25"/>
      <c r="T27" s="24"/>
      <c r="U27" s="24"/>
      <c r="V27" s="25"/>
      <c r="W27" s="25"/>
      <c r="X27" s="21">
        <f>E27+G27+I27+K27+M27+O27+S27+U27</f>
        <v>254</v>
      </c>
      <c r="Y27" s="21">
        <v>11</v>
      </c>
    </row>
    <row r="28" spans="1:25" x14ac:dyDescent="0.25">
      <c r="A28" s="18" t="s">
        <v>29</v>
      </c>
      <c r="B28" s="18" t="s">
        <v>28</v>
      </c>
      <c r="C28" s="18" t="s">
        <v>13</v>
      </c>
      <c r="D28" s="24">
        <v>12</v>
      </c>
      <c r="E28" s="24">
        <v>0</v>
      </c>
      <c r="F28" s="24">
        <v>11</v>
      </c>
      <c r="G28" s="24">
        <v>44</v>
      </c>
      <c r="H28" s="25">
        <v>12</v>
      </c>
      <c r="I28" s="25">
        <v>42</v>
      </c>
      <c r="J28" s="24">
        <v>7</v>
      </c>
      <c r="K28" s="24">
        <v>58</v>
      </c>
      <c r="L28" s="30">
        <v>10</v>
      </c>
      <c r="M28" s="25">
        <v>46</v>
      </c>
      <c r="N28" s="24">
        <v>12</v>
      </c>
      <c r="O28" s="24">
        <v>42</v>
      </c>
      <c r="P28" s="18"/>
      <c r="Q28" s="18"/>
      <c r="R28" s="25">
        <v>12</v>
      </c>
      <c r="S28" s="25">
        <v>0</v>
      </c>
      <c r="T28" s="24"/>
      <c r="U28" s="24"/>
      <c r="V28" s="25"/>
      <c r="W28" s="25"/>
      <c r="X28" s="21">
        <f>E28+G28+I28+K28+M28+O28+S28+U28</f>
        <v>232</v>
      </c>
      <c r="Y28" s="21">
        <v>12</v>
      </c>
    </row>
    <row r="29" spans="1:25" x14ac:dyDescent="0.25">
      <c r="A29" s="18" t="s">
        <v>46</v>
      </c>
      <c r="B29" s="18" t="s">
        <v>45</v>
      </c>
      <c r="C29" s="18" t="s">
        <v>8</v>
      </c>
      <c r="D29" s="24">
        <v>20</v>
      </c>
      <c r="E29" s="24">
        <v>9</v>
      </c>
      <c r="F29" s="24">
        <v>16</v>
      </c>
      <c r="G29" s="24">
        <v>34</v>
      </c>
      <c r="H29" s="25">
        <v>14</v>
      </c>
      <c r="I29" s="25">
        <v>38</v>
      </c>
      <c r="J29" s="24">
        <v>13</v>
      </c>
      <c r="K29" s="24">
        <v>40</v>
      </c>
      <c r="L29" s="25"/>
      <c r="M29" s="25"/>
      <c r="N29" s="24"/>
      <c r="O29" s="24"/>
      <c r="P29" s="18"/>
      <c r="Q29" s="18"/>
      <c r="R29" s="25">
        <v>9</v>
      </c>
      <c r="S29" s="25">
        <v>50</v>
      </c>
      <c r="T29" s="24"/>
      <c r="U29" s="24"/>
      <c r="V29" s="25">
        <v>10</v>
      </c>
      <c r="W29" s="25">
        <v>46</v>
      </c>
      <c r="X29" s="21">
        <f>E29+G29+I29+K29+M29+O29+S29+U29+W29</f>
        <v>217</v>
      </c>
      <c r="Y29" s="21">
        <v>13</v>
      </c>
    </row>
    <row r="30" spans="1:25" x14ac:dyDescent="0.25">
      <c r="A30" s="18" t="s">
        <v>50</v>
      </c>
      <c r="B30" s="18" t="s">
        <v>49</v>
      </c>
      <c r="C30" s="18" t="s">
        <v>22</v>
      </c>
      <c r="D30" s="24">
        <v>23</v>
      </c>
      <c r="E30" s="24">
        <v>0</v>
      </c>
      <c r="F30" s="24"/>
      <c r="G30" s="24"/>
      <c r="H30" s="25">
        <v>32</v>
      </c>
      <c r="I30" s="25">
        <v>0</v>
      </c>
      <c r="J30" s="24">
        <v>14</v>
      </c>
      <c r="K30" s="24">
        <v>38</v>
      </c>
      <c r="L30" s="30">
        <v>14</v>
      </c>
      <c r="M30" s="25">
        <v>38</v>
      </c>
      <c r="N30" s="24">
        <v>11</v>
      </c>
      <c r="O30" s="24">
        <v>44</v>
      </c>
      <c r="P30" s="18"/>
      <c r="Q30" s="18"/>
      <c r="R30" s="25">
        <v>15</v>
      </c>
      <c r="S30" s="25">
        <v>36</v>
      </c>
      <c r="T30" s="24">
        <v>19</v>
      </c>
      <c r="U30" s="24">
        <v>0</v>
      </c>
      <c r="V30" s="25">
        <v>9</v>
      </c>
      <c r="W30" s="25">
        <v>50</v>
      </c>
      <c r="X30" s="21">
        <f>E30+G30+I30+K30+M30+O30+S30+U30+W30</f>
        <v>206</v>
      </c>
      <c r="Y30" s="21">
        <v>14</v>
      </c>
    </row>
    <row r="31" spans="1:25" x14ac:dyDescent="0.25">
      <c r="A31" s="18" t="s">
        <v>31</v>
      </c>
      <c r="B31" s="18" t="s">
        <v>30</v>
      </c>
      <c r="C31" s="18" t="s">
        <v>13</v>
      </c>
      <c r="D31" s="24">
        <v>13</v>
      </c>
      <c r="E31" s="24">
        <v>40</v>
      </c>
      <c r="F31" s="24">
        <v>16</v>
      </c>
      <c r="G31" s="24">
        <v>34</v>
      </c>
      <c r="H31" s="25">
        <v>17</v>
      </c>
      <c r="I31" s="25">
        <v>0</v>
      </c>
      <c r="J31" s="24">
        <v>22</v>
      </c>
      <c r="K31" s="24">
        <v>0</v>
      </c>
      <c r="L31" s="30">
        <v>13</v>
      </c>
      <c r="M31" s="25">
        <v>40</v>
      </c>
      <c r="N31" s="24">
        <v>17</v>
      </c>
      <c r="O31" s="24">
        <v>0</v>
      </c>
      <c r="P31" s="18"/>
      <c r="Q31" s="18"/>
      <c r="R31" s="25">
        <v>11</v>
      </c>
      <c r="S31" s="25">
        <v>44</v>
      </c>
      <c r="T31" s="24">
        <v>10</v>
      </c>
      <c r="U31" s="24">
        <v>46</v>
      </c>
      <c r="V31" s="25">
        <v>15</v>
      </c>
      <c r="W31" s="25">
        <v>0</v>
      </c>
      <c r="X31" s="21">
        <f>E31+G31+I31+K31+M31+O31+S31+U31</f>
        <v>204</v>
      </c>
      <c r="Y31" s="21">
        <v>15</v>
      </c>
    </row>
    <row r="32" spans="1:25" x14ac:dyDescent="0.25">
      <c r="A32" s="18" t="s">
        <v>40</v>
      </c>
      <c r="B32" s="18" t="s">
        <v>39</v>
      </c>
      <c r="C32" s="18" t="s">
        <v>8</v>
      </c>
      <c r="D32" s="24">
        <v>16</v>
      </c>
      <c r="E32" s="24">
        <v>0</v>
      </c>
      <c r="F32" s="24">
        <v>12</v>
      </c>
      <c r="G32" s="24">
        <v>42</v>
      </c>
      <c r="H32" s="25">
        <v>16</v>
      </c>
      <c r="I32" s="25">
        <v>34</v>
      </c>
      <c r="J32" s="24">
        <v>12</v>
      </c>
      <c r="K32" s="24">
        <v>42</v>
      </c>
      <c r="L32" s="30">
        <v>20</v>
      </c>
      <c r="M32" s="25">
        <v>0</v>
      </c>
      <c r="N32" s="24"/>
      <c r="O32" s="24"/>
      <c r="P32" s="18"/>
      <c r="Q32" s="18"/>
      <c r="R32" s="25">
        <v>14</v>
      </c>
      <c r="S32" s="25">
        <v>38</v>
      </c>
      <c r="T32" s="24">
        <v>11</v>
      </c>
      <c r="U32" s="24">
        <v>44</v>
      </c>
      <c r="V32" s="25"/>
      <c r="W32" s="25"/>
      <c r="X32" s="21">
        <f>E32+G32+I32+K32+M32+O32+S32+U32</f>
        <v>200</v>
      </c>
      <c r="Y32" s="21">
        <v>16</v>
      </c>
    </row>
    <row r="33" spans="1:25" x14ac:dyDescent="0.25">
      <c r="A33" s="18" t="s">
        <v>27</v>
      </c>
      <c r="B33" s="18" t="s">
        <v>26</v>
      </c>
      <c r="C33" s="18" t="s">
        <v>13</v>
      </c>
      <c r="D33" s="24">
        <v>11</v>
      </c>
      <c r="E33" s="24">
        <v>44</v>
      </c>
      <c r="F33" s="24">
        <v>6</v>
      </c>
      <c r="G33" s="24">
        <v>62</v>
      </c>
      <c r="H33" s="25">
        <v>23</v>
      </c>
      <c r="I33" s="25">
        <v>23</v>
      </c>
      <c r="J33" s="24"/>
      <c r="K33" s="24"/>
      <c r="L33" s="25"/>
      <c r="M33" s="25"/>
      <c r="N33" s="24"/>
      <c r="O33" s="24"/>
      <c r="P33" s="18"/>
      <c r="Q33" s="18"/>
      <c r="R33" s="25">
        <v>16</v>
      </c>
      <c r="S33" s="25">
        <v>34</v>
      </c>
      <c r="T33" s="24"/>
      <c r="U33" s="24"/>
      <c r="V33" s="25">
        <v>19</v>
      </c>
      <c r="W33" s="25">
        <v>28</v>
      </c>
      <c r="X33" s="21">
        <f>E33+G33+I33+K33+M33+O33+S33+U33+W33</f>
        <v>191</v>
      </c>
      <c r="Y33" s="21">
        <v>17</v>
      </c>
    </row>
    <row r="34" spans="1:25" x14ac:dyDescent="0.25">
      <c r="A34" s="18" t="s">
        <v>52</v>
      </c>
      <c r="B34" s="18" t="s">
        <v>51</v>
      </c>
      <c r="C34" s="18" t="s">
        <v>13</v>
      </c>
      <c r="D34" s="24">
        <v>24</v>
      </c>
      <c r="E34" s="24">
        <v>0</v>
      </c>
      <c r="F34" s="24">
        <v>14</v>
      </c>
      <c r="G34" s="24">
        <v>38</v>
      </c>
      <c r="H34" s="25">
        <v>27</v>
      </c>
      <c r="I34" s="25">
        <v>0</v>
      </c>
      <c r="J34" s="24">
        <v>15</v>
      </c>
      <c r="K34" s="24">
        <v>0</v>
      </c>
      <c r="L34" s="30">
        <v>21</v>
      </c>
      <c r="M34" s="25">
        <v>25</v>
      </c>
      <c r="N34" s="24">
        <v>15</v>
      </c>
      <c r="O34" s="24">
        <v>36</v>
      </c>
      <c r="P34" s="18"/>
      <c r="Q34" s="18"/>
      <c r="R34" s="25">
        <v>18</v>
      </c>
      <c r="S34" s="25">
        <v>30</v>
      </c>
      <c r="T34" s="24">
        <v>13</v>
      </c>
      <c r="U34" s="24">
        <v>40</v>
      </c>
      <c r="V34" s="25">
        <v>30</v>
      </c>
      <c r="W34" s="25">
        <v>0</v>
      </c>
      <c r="X34" s="21">
        <f>E34+G34+I34+K34+M34+O34+S34+U34</f>
        <v>169</v>
      </c>
      <c r="Y34" s="21">
        <v>18</v>
      </c>
    </row>
    <row r="35" spans="1:25" x14ac:dyDescent="0.25">
      <c r="A35" s="18" t="s">
        <v>42</v>
      </c>
      <c r="B35" s="18" t="s">
        <v>41</v>
      </c>
      <c r="C35" s="18" t="s">
        <v>5</v>
      </c>
      <c r="D35" s="24">
        <v>16</v>
      </c>
      <c r="E35" s="24">
        <v>34</v>
      </c>
      <c r="F35" s="24"/>
      <c r="G35" s="24"/>
      <c r="H35" s="25">
        <v>23</v>
      </c>
      <c r="I35" s="25">
        <v>0</v>
      </c>
      <c r="J35" s="24">
        <v>15</v>
      </c>
      <c r="K35" s="24">
        <v>36</v>
      </c>
      <c r="L35" s="30">
        <v>16</v>
      </c>
      <c r="M35" s="25">
        <v>34</v>
      </c>
      <c r="N35" s="24">
        <v>18</v>
      </c>
      <c r="O35" s="24">
        <v>30</v>
      </c>
      <c r="P35" s="18"/>
      <c r="Q35" s="18"/>
      <c r="R35" s="25">
        <v>20</v>
      </c>
      <c r="S35" s="25">
        <v>0</v>
      </c>
      <c r="T35" s="24"/>
      <c r="U35" s="24"/>
      <c r="V35" s="25">
        <v>16</v>
      </c>
      <c r="W35" s="25">
        <v>34</v>
      </c>
      <c r="X35" s="21">
        <f>E35+G35+I35+K35+M35+O35+S35+U35+W35</f>
        <v>168</v>
      </c>
      <c r="Y35" s="21">
        <v>19</v>
      </c>
    </row>
    <row r="36" spans="1:25" x14ac:dyDescent="0.25">
      <c r="A36" s="18" t="s">
        <v>61</v>
      </c>
      <c r="B36" s="18" t="s">
        <v>60</v>
      </c>
      <c r="C36" s="18" t="s">
        <v>5</v>
      </c>
      <c r="D36" s="24">
        <v>28</v>
      </c>
      <c r="E36" s="24">
        <v>0</v>
      </c>
      <c r="F36" s="24">
        <v>32</v>
      </c>
      <c r="G36" s="24">
        <v>0</v>
      </c>
      <c r="H36" s="25">
        <v>40</v>
      </c>
      <c r="I36" s="25">
        <v>0</v>
      </c>
      <c r="J36" s="24">
        <v>29</v>
      </c>
      <c r="K36" s="24">
        <v>0</v>
      </c>
      <c r="L36" s="30">
        <v>15</v>
      </c>
      <c r="M36" s="25">
        <v>36</v>
      </c>
      <c r="N36" s="24">
        <v>21</v>
      </c>
      <c r="O36" s="24">
        <v>25</v>
      </c>
      <c r="P36" s="18"/>
      <c r="Q36" s="18"/>
      <c r="R36" s="25">
        <v>26</v>
      </c>
      <c r="S36" s="25">
        <v>20</v>
      </c>
      <c r="T36" s="24">
        <v>7</v>
      </c>
      <c r="U36" s="24">
        <v>58</v>
      </c>
      <c r="V36" s="25">
        <v>20</v>
      </c>
      <c r="W36" s="25">
        <v>26</v>
      </c>
      <c r="X36" s="21">
        <f>E36+G36+I36+K36+M36+O36+S36+U36+W36</f>
        <v>165</v>
      </c>
      <c r="Y36" s="21">
        <v>20</v>
      </c>
    </row>
    <row r="37" spans="1:25" x14ac:dyDescent="0.25">
      <c r="A37" s="18" t="s">
        <v>35</v>
      </c>
      <c r="B37" s="18" t="s">
        <v>34</v>
      </c>
      <c r="C37" s="18" t="s">
        <v>36</v>
      </c>
      <c r="D37" s="24">
        <v>15</v>
      </c>
      <c r="E37" s="24">
        <v>36</v>
      </c>
      <c r="F37" s="24">
        <v>13</v>
      </c>
      <c r="G37" s="24">
        <v>40</v>
      </c>
      <c r="H37" s="25"/>
      <c r="I37" s="25"/>
      <c r="J37" s="24">
        <v>19</v>
      </c>
      <c r="K37" s="24">
        <v>0</v>
      </c>
      <c r="L37" s="30">
        <v>38</v>
      </c>
      <c r="M37" s="25">
        <v>0</v>
      </c>
      <c r="N37" s="24">
        <v>10</v>
      </c>
      <c r="O37" s="24">
        <v>46</v>
      </c>
      <c r="P37" s="18"/>
      <c r="Q37" s="18"/>
      <c r="R37" s="25">
        <v>34</v>
      </c>
      <c r="S37" s="25">
        <v>12</v>
      </c>
      <c r="T37" s="24">
        <v>18</v>
      </c>
      <c r="U37" s="24">
        <v>0</v>
      </c>
      <c r="V37" s="25">
        <v>25</v>
      </c>
      <c r="W37" s="25">
        <v>21</v>
      </c>
      <c r="X37" s="21">
        <f>E37+G37+I37+K37+M37+O37+S37+U37+W37</f>
        <v>155</v>
      </c>
      <c r="Y37" s="21">
        <v>21</v>
      </c>
    </row>
    <row r="38" spans="1:25" x14ac:dyDescent="0.25">
      <c r="A38" s="6" t="s">
        <v>397</v>
      </c>
      <c r="B38" s="18" t="s">
        <v>398</v>
      </c>
      <c r="C38" s="18" t="s">
        <v>16</v>
      </c>
      <c r="D38" s="24"/>
      <c r="E38" s="24"/>
      <c r="F38" s="24"/>
      <c r="G38" s="24"/>
      <c r="H38" s="25">
        <v>15</v>
      </c>
      <c r="I38" s="25">
        <v>36</v>
      </c>
      <c r="J38" s="24">
        <v>10</v>
      </c>
      <c r="K38" s="24">
        <v>46</v>
      </c>
      <c r="L38" s="25"/>
      <c r="M38" s="25"/>
      <c r="N38" s="24">
        <v>13</v>
      </c>
      <c r="O38" s="24">
        <v>40</v>
      </c>
      <c r="P38" s="18"/>
      <c r="Q38" s="18"/>
      <c r="R38" s="25"/>
      <c r="S38" s="25"/>
      <c r="T38" s="24">
        <v>20</v>
      </c>
      <c r="U38" s="24">
        <v>26</v>
      </c>
      <c r="V38" s="25"/>
      <c r="W38" s="25"/>
      <c r="X38" s="21">
        <f>E38+G38+I38+K38+M38+O38+S38+U38</f>
        <v>148</v>
      </c>
      <c r="Y38" s="21">
        <v>22</v>
      </c>
    </row>
    <row r="39" spans="1:25" x14ac:dyDescent="0.25">
      <c r="A39" s="18" t="s">
        <v>65</v>
      </c>
      <c r="B39" s="18" t="s">
        <v>64</v>
      </c>
      <c r="C39" s="18" t="s">
        <v>5</v>
      </c>
      <c r="D39" s="24">
        <v>31</v>
      </c>
      <c r="E39" s="24">
        <v>0</v>
      </c>
      <c r="F39" s="24">
        <v>16</v>
      </c>
      <c r="G39" s="24">
        <v>34</v>
      </c>
      <c r="H39" s="25">
        <v>34</v>
      </c>
      <c r="I39" s="25">
        <v>0</v>
      </c>
      <c r="J39" s="24">
        <v>37</v>
      </c>
      <c r="K39" s="24">
        <v>0</v>
      </c>
      <c r="L39" s="30">
        <v>17</v>
      </c>
      <c r="M39" s="25">
        <v>32</v>
      </c>
      <c r="N39" s="24"/>
      <c r="O39" s="24"/>
      <c r="P39" s="18"/>
      <c r="Q39" s="18"/>
      <c r="R39" s="25">
        <v>31</v>
      </c>
      <c r="S39" s="25">
        <v>15</v>
      </c>
      <c r="T39" s="24">
        <v>14</v>
      </c>
      <c r="U39" s="24">
        <v>38</v>
      </c>
      <c r="V39" s="25">
        <v>26</v>
      </c>
      <c r="W39" s="25">
        <v>20</v>
      </c>
      <c r="X39" s="21">
        <f>E39+G39+I39+K39+M39+O39+S39+U39+W39</f>
        <v>139</v>
      </c>
      <c r="Y39" s="21">
        <v>23</v>
      </c>
    </row>
    <row r="40" spans="1:25" x14ac:dyDescent="0.25">
      <c r="A40" s="18" t="s">
        <v>84</v>
      </c>
      <c r="B40" s="18" t="s">
        <v>83</v>
      </c>
      <c r="C40" s="18" t="s">
        <v>13</v>
      </c>
      <c r="D40" s="24">
        <v>41</v>
      </c>
      <c r="E40" s="24">
        <v>0</v>
      </c>
      <c r="F40" s="24">
        <v>35</v>
      </c>
      <c r="G40" s="24">
        <v>0</v>
      </c>
      <c r="H40" s="25">
        <v>19</v>
      </c>
      <c r="I40" s="25">
        <v>28</v>
      </c>
      <c r="J40" s="24">
        <v>20</v>
      </c>
      <c r="K40" s="24">
        <v>26</v>
      </c>
      <c r="L40" s="30">
        <v>22</v>
      </c>
      <c r="M40" s="25">
        <v>24</v>
      </c>
      <c r="N40" s="24">
        <v>19</v>
      </c>
      <c r="O40" s="24">
        <v>28</v>
      </c>
      <c r="P40" s="18"/>
      <c r="Q40" s="18"/>
      <c r="R40" s="25">
        <v>19</v>
      </c>
      <c r="S40" s="25">
        <v>28</v>
      </c>
      <c r="T40" s="24"/>
      <c r="U40" s="24"/>
      <c r="V40" s="25"/>
      <c r="W40" s="25"/>
      <c r="X40" s="21">
        <f>E40+G40+I40+K40+M40+O40+S40+U40</f>
        <v>134</v>
      </c>
      <c r="Y40" s="21">
        <v>24</v>
      </c>
    </row>
    <row r="41" spans="1:25" x14ac:dyDescent="0.25">
      <c r="A41" s="18" t="s">
        <v>63</v>
      </c>
      <c r="B41" s="18" t="s">
        <v>62</v>
      </c>
      <c r="C41" s="18" t="s">
        <v>22</v>
      </c>
      <c r="D41" s="24">
        <v>29</v>
      </c>
      <c r="E41" s="24">
        <v>0</v>
      </c>
      <c r="F41" s="24">
        <v>37</v>
      </c>
      <c r="G41" s="24">
        <v>0</v>
      </c>
      <c r="H41" s="25">
        <v>20</v>
      </c>
      <c r="I41" s="25">
        <v>26</v>
      </c>
      <c r="J41" s="24">
        <v>26</v>
      </c>
      <c r="K41" s="24">
        <v>0</v>
      </c>
      <c r="L41" s="30">
        <v>19</v>
      </c>
      <c r="M41" s="25">
        <v>28</v>
      </c>
      <c r="N41" s="24">
        <v>20</v>
      </c>
      <c r="O41" s="24">
        <v>26</v>
      </c>
      <c r="P41" s="18"/>
      <c r="Q41" s="18"/>
      <c r="R41" s="25">
        <v>21</v>
      </c>
      <c r="S41" s="25">
        <v>25</v>
      </c>
      <c r="T41" s="24">
        <v>20</v>
      </c>
      <c r="U41" s="24">
        <v>26</v>
      </c>
      <c r="V41" s="25">
        <v>23</v>
      </c>
      <c r="W41" s="25">
        <v>0</v>
      </c>
      <c r="X41" s="21">
        <f>E41+G41+I41+K41+M41+O41+S41+U41</f>
        <v>131</v>
      </c>
      <c r="Y41" s="21">
        <v>25</v>
      </c>
    </row>
    <row r="42" spans="1:25" x14ac:dyDescent="0.25">
      <c r="A42" s="18" t="s">
        <v>44</v>
      </c>
      <c r="B42" s="18" t="s">
        <v>43</v>
      </c>
      <c r="C42" s="18" t="s">
        <v>8</v>
      </c>
      <c r="D42" s="24">
        <v>20</v>
      </c>
      <c r="E42" s="24">
        <v>26</v>
      </c>
      <c r="F42" s="24">
        <v>16</v>
      </c>
      <c r="G42" s="24">
        <v>34</v>
      </c>
      <c r="H42" s="25">
        <v>29</v>
      </c>
      <c r="I42" s="25">
        <v>17</v>
      </c>
      <c r="J42" s="24">
        <v>24</v>
      </c>
      <c r="K42" s="24">
        <v>0</v>
      </c>
      <c r="L42" s="30">
        <v>35</v>
      </c>
      <c r="M42" s="25">
        <v>0</v>
      </c>
      <c r="N42" s="24">
        <v>28</v>
      </c>
      <c r="O42" s="24">
        <v>0</v>
      </c>
      <c r="P42" s="18"/>
      <c r="Q42" s="18"/>
      <c r="R42" s="25">
        <v>35</v>
      </c>
      <c r="S42" s="25">
        <v>0</v>
      </c>
      <c r="T42" s="24">
        <v>15</v>
      </c>
      <c r="U42" s="24">
        <v>36</v>
      </c>
      <c r="V42" s="25">
        <v>32</v>
      </c>
      <c r="W42" s="25">
        <v>14</v>
      </c>
      <c r="X42" s="21">
        <f t="shared" ref="X42:X47" si="1">E42+G42+I42+K42+M42+O42+S42+U42+W42</f>
        <v>127</v>
      </c>
      <c r="Y42" s="21">
        <v>26</v>
      </c>
    </row>
    <row r="43" spans="1:25" x14ac:dyDescent="0.25">
      <c r="A43" s="18" t="s">
        <v>105</v>
      </c>
      <c r="B43" s="18" t="s">
        <v>186</v>
      </c>
      <c r="C43" s="18" t="s">
        <v>89</v>
      </c>
      <c r="D43" s="24">
        <v>19</v>
      </c>
      <c r="E43" s="24">
        <v>28</v>
      </c>
      <c r="F43" s="24">
        <v>16</v>
      </c>
      <c r="G43" s="24">
        <v>34</v>
      </c>
      <c r="H43" s="25">
        <v>30</v>
      </c>
      <c r="I43" s="25">
        <v>0</v>
      </c>
      <c r="J43" s="24">
        <v>25</v>
      </c>
      <c r="K43" s="24">
        <v>0</v>
      </c>
      <c r="L43" s="30">
        <v>26</v>
      </c>
      <c r="M43" s="25">
        <v>20</v>
      </c>
      <c r="N43" s="24">
        <v>24</v>
      </c>
      <c r="O43" s="24">
        <v>22</v>
      </c>
      <c r="P43" s="18"/>
      <c r="Q43" s="18"/>
      <c r="R43" s="25">
        <v>32</v>
      </c>
      <c r="S43" s="25">
        <v>0</v>
      </c>
      <c r="T43" s="24">
        <v>28</v>
      </c>
      <c r="U43" s="24">
        <v>0</v>
      </c>
      <c r="V43" s="25">
        <v>24</v>
      </c>
      <c r="W43" s="25">
        <v>22</v>
      </c>
      <c r="X43" s="21">
        <f t="shared" si="1"/>
        <v>126</v>
      </c>
      <c r="Y43" s="21">
        <v>27</v>
      </c>
    </row>
    <row r="44" spans="1:25" x14ac:dyDescent="0.25">
      <c r="A44" s="18" t="s">
        <v>80</v>
      </c>
      <c r="B44" s="18" t="s">
        <v>79</v>
      </c>
      <c r="C44" s="18" t="s">
        <v>2</v>
      </c>
      <c r="D44" s="24">
        <v>39</v>
      </c>
      <c r="E44" s="24">
        <v>0</v>
      </c>
      <c r="F44" s="24">
        <v>16</v>
      </c>
      <c r="G44" s="24">
        <v>34</v>
      </c>
      <c r="H44" s="25">
        <v>31</v>
      </c>
      <c r="I44" s="25">
        <v>15</v>
      </c>
      <c r="J44" s="24"/>
      <c r="K44" s="24"/>
      <c r="L44" s="25"/>
      <c r="M44" s="25"/>
      <c r="N44" s="24"/>
      <c r="O44" s="24"/>
      <c r="P44" s="18"/>
      <c r="Q44" s="18"/>
      <c r="R44" s="25">
        <v>33</v>
      </c>
      <c r="S44" s="25">
        <v>13</v>
      </c>
      <c r="T44" s="24">
        <v>16</v>
      </c>
      <c r="U44" s="24">
        <v>34</v>
      </c>
      <c r="V44" s="25">
        <v>22</v>
      </c>
      <c r="W44" s="25">
        <v>24</v>
      </c>
      <c r="X44" s="21">
        <f t="shared" si="1"/>
        <v>120</v>
      </c>
      <c r="Y44" s="21">
        <v>28</v>
      </c>
    </row>
    <row r="45" spans="1:25" x14ac:dyDescent="0.25">
      <c r="A45" s="18" t="s">
        <v>50</v>
      </c>
      <c r="B45" s="18" t="s">
        <v>62</v>
      </c>
      <c r="C45" s="18" t="s">
        <v>22</v>
      </c>
      <c r="D45" s="24">
        <v>50</v>
      </c>
      <c r="E45" s="24">
        <v>0</v>
      </c>
      <c r="F45" s="24"/>
      <c r="G45" s="24"/>
      <c r="H45" s="25">
        <v>21</v>
      </c>
      <c r="I45" s="25">
        <v>25</v>
      </c>
      <c r="J45" s="24">
        <v>36</v>
      </c>
      <c r="K45" s="24">
        <v>0</v>
      </c>
      <c r="L45" s="30">
        <v>29</v>
      </c>
      <c r="M45" s="25">
        <v>0</v>
      </c>
      <c r="N45" s="24">
        <v>30</v>
      </c>
      <c r="O45" s="24">
        <v>16</v>
      </c>
      <c r="P45" s="18"/>
      <c r="Q45" s="18"/>
      <c r="R45" s="25">
        <v>25</v>
      </c>
      <c r="S45" s="25">
        <v>21</v>
      </c>
      <c r="T45" s="24">
        <v>24</v>
      </c>
      <c r="U45" s="24">
        <v>22</v>
      </c>
      <c r="V45" s="25">
        <v>17</v>
      </c>
      <c r="W45" s="25">
        <v>32</v>
      </c>
      <c r="X45" s="21">
        <f t="shared" si="1"/>
        <v>116</v>
      </c>
      <c r="Y45" s="21">
        <v>29</v>
      </c>
    </row>
    <row r="46" spans="1:25" x14ac:dyDescent="0.25">
      <c r="A46" s="18" t="s">
        <v>71</v>
      </c>
      <c r="B46" s="18" t="s">
        <v>70</v>
      </c>
      <c r="C46" s="18" t="s">
        <v>5</v>
      </c>
      <c r="D46" s="24">
        <v>33</v>
      </c>
      <c r="E46" s="24">
        <v>13</v>
      </c>
      <c r="F46" s="24"/>
      <c r="G46" s="24"/>
      <c r="H46" s="25">
        <v>36</v>
      </c>
      <c r="I46" s="25">
        <v>10</v>
      </c>
      <c r="J46" s="24">
        <v>35</v>
      </c>
      <c r="K46" s="24">
        <v>11</v>
      </c>
      <c r="L46" s="30">
        <v>22</v>
      </c>
      <c r="M46" s="25">
        <v>24</v>
      </c>
      <c r="N46" s="24"/>
      <c r="O46" s="24"/>
      <c r="P46" s="18"/>
      <c r="Q46" s="18"/>
      <c r="R46" s="25"/>
      <c r="S46" s="25"/>
      <c r="T46" s="24"/>
      <c r="U46" s="24"/>
      <c r="V46" s="25">
        <v>8</v>
      </c>
      <c r="W46" s="25">
        <v>54</v>
      </c>
      <c r="X46" s="21">
        <f t="shared" si="1"/>
        <v>112</v>
      </c>
      <c r="Y46" s="21">
        <v>30</v>
      </c>
    </row>
    <row r="47" spans="1:25" x14ac:dyDescent="0.25">
      <c r="A47" s="18" t="s">
        <v>59</v>
      </c>
      <c r="B47" s="18" t="s">
        <v>58</v>
      </c>
      <c r="C47" s="18" t="s">
        <v>13</v>
      </c>
      <c r="D47" s="24">
        <v>27</v>
      </c>
      <c r="E47" s="24">
        <v>19</v>
      </c>
      <c r="F47" s="24">
        <v>33</v>
      </c>
      <c r="G47" s="24">
        <v>0</v>
      </c>
      <c r="H47" s="25">
        <v>21</v>
      </c>
      <c r="I47" s="25">
        <v>25</v>
      </c>
      <c r="J47" s="24">
        <v>34</v>
      </c>
      <c r="K47" s="24">
        <v>0</v>
      </c>
      <c r="L47" s="30">
        <v>31</v>
      </c>
      <c r="M47" s="25">
        <v>15</v>
      </c>
      <c r="N47" s="24"/>
      <c r="O47" s="24"/>
      <c r="P47" s="18"/>
      <c r="Q47" s="18"/>
      <c r="R47" s="25"/>
      <c r="S47" s="25"/>
      <c r="T47" s="24">
        <v>23</v>
      </c>
      <c r="U47" s="24">
        <v>23</v>
      </c>
      <c r="V47" s="25">
        <v>21</v>
      </c>
      <c r="W47" s="25">
        <v>25</v>
      </c>
      <c r="X47" s="21">
        <f t="shared" si="1"/>
        <v>107</v>
      </c>
      <c r="Y47" s="21">
        <v>31</v>
      </c>
    </row>
    <row r="48" spans="1:25" x14ac:dyDescent="0.25">
      <c r="A48" s="6" t="s">
        <v>390</v>
      </c>
      <c r="B48" s="18" t="s">
        <v>391</v>
      </c>
      <c r="C48" s="18" t="s">
        <v>89</v>
      </c>
      <c r="D48" s="24"/>
      <c r="E48" s="24"/>
      <c r="F48" s="24">
        <v>16</v>
      </c>
      <c r="G48" s="24">
        <v>34</v>
      </c>
      <c r="H48" s="25">
        <v>25</v>
      </c>
      <c r="I48" s="25">
        <v>21</v>
      </c>
      <c r="J48" s="24">
        <v>32</v>
      </c>
      <c r="K48" s="24">
        <v>14</v>
      </c>
      <c r="L48" s="30">
        <v>32</v>
      </c>
      <c r="M48" s="25">
        <v>14</v>
      </c>
      <c r="N48" s="24"/>
      <c r="O48" s="24"/>
      <c r="P48" s="18"/>
      <c r="Q48" s="18"/>
      <c r="R48" s="25">
        <v>23</v>
      </c>
      <c r="S48" s="25">
        <v>23</v>
      </c>
      <c r="T48" s="24"/>
      <c r="U48" s="24"/>
      <c r="V48" s="25"/>
      <c r="W48" s="25"/>
      <c r="X48" s="21">
        <f>E48+G48+I48+K48+M48+O48+S48+U48</f>
        <v>106</v>
      </c>
      <c r="Y48" s="21">
        <v>32</v>
      </c>
    </row>
    <row r="49" spans="1:25" x14ac:dyDescent="0.25">
      <c r="A49" s="18" t="s">
        <v>69</v>
      </c>
      <c r="B49" s="18" t="s">
        <v>68</v>
      </c>
      <c r="C49" s="18" t="s">
        <v>13</v>
      </c>
      <c r="D49" s="24">
        <v>33</v>
      </c>
      <c r="E49" s="24">
        <v>0</v>
      </c>
      <c r="F49" s="24">
        <v>15</v>
      </c>
      <c r="G49" s="24">
        <v>36</v>
      </c>
      <c r="H49" s="25">
        <v>37</v>
      </c>
      <c r="I49" s="25">
        <v>9</v>
      </c>
      <c r="J49" s="24">
        <v>27</v>
      </c>
      <c r="K49" s="24">
        <v>19</v>
      </c>
      <c r="L49" s="30">
        <v>29</v>
      </c>
      <c r="M49" s="25">
        <v>17</v>
      </c>
      <c r="N49" s="24">
        <v>22</v>
      </c>
      <c r="O49" s="24">
        <v>24</v>
      </c>
      <c r="P49" s="18"/>
      <c r="Q49" s="18"/>
      <c r="R49" s="25"/>
      <c r="S49" s="25"/>
      <c r="T49" s="24"/>
      <c r="U49" s="24"/>
      <c r="V49" s="25"/>
      <c r="W49" s="25"/>
      <c r="X49" s="21">
        <f>E49+G49+I49+K49+M49+O49+S49+U49</f>
        <v>105</v>
      </c>
      <c r="Y49" s="21">
        <v>33</v>
      </c>
    </row>
    <row r="50" spans="1:25" x14ac:dyDescent="0.25">
      <c r="A50" s="18" t="s">
        <v>442</v>
      </c>
      <c r="B50" s="18" t="s">
        <v>443</v>
      </c>
      <c r="C50" s="18" t="s">
        <v>89</v>
      </c>
      <c r="D50" s="24"/>
      <c r="E50" s="24"/>
      <c r="F50" s="24"/>
      <c r="G50" s="24"/>
      <c r="H50" s="25"/>
      <c r="I50" s="25"/>
      <c r="J50" s="24"/>
      <c r="K50" s="24"/>
      <c r="L50" s="25"/>
      <c r="M50" s="25"/>
      <c r="N50" s="24">
        <v>25</v>
      </c>
      <c r="O50" s="24">
        <v>21</v>
      </c>
      <c r="P50" s="18"/>
      <c r="Q50" s="18"/>
      <c r="R50" s="25">
        <v>17</v>
      </c>
      <c r="S50" s="25">
        <v>32</v>
      </c>
      <c r="T50" s="24"/>
      <c r="U50" s="24"/>
      <c r="V50" s="25">
        <v>12</v>
      </c>
      <c r="W50" s="25">
        <v>42</v>
      </c>
      <c r="X50" s="21">
        <f>E50+G50+I50+K50+M50+O50+S50+U50+W50</f>
        <v>95</v>
      </c>
      <c r="Y50" s="21">
        <v>34</v>
      </c>
    </row>
    <row r="51" spans="1:25" x14ac:dyDescent="0.25">
      <c r="A51" s="18" t="s">
        <v>82</v>
      </c>
      <c r="B51" s="18" t="s">
        <v>81</v>
      </c>
      <c r="C51" s="18" t="s">
        <v>2</v>
      </c>
      <c r="D51" s="24">
        <v>40</v>
      </c>
      <c r="E51" s="24">
        <v>0</v>
      </c>
      <c r="F51" s="24">
        <v>37</v>
      </c>
      <c r="G51" s="24">
        <v>9</v>
      </c>
      <c r="H51" s="25">
        <v>44</v>
      </c>
      <c r="I51" s="25">
        <v>0</v>
      </c>
      <c r="J51" s="24">
        <v>37</v>
      </c>
      <c r="K51" s="24">
        <v>9</v>
      </c>
      <c r="L51" s="30">
        <v>37</v>
      </c>
      <c r="M51" s="25">
        <v>9</v>
      </c>
      <c r="N51" s="24"/>
      <c r="O51" s="24"/>
      <c r="P51" s="18"/>
      <c r="Q51" s="18"/>
      <c r="R51" s="25">
        <v>41</v>
      </c>
      <c r="S51" s="25">
        <v>0</v>
      </c>
      <c r="T51" s="24">
        <v>20</v>
      </c>
      <c r="U51" s="24">
        <v>26</v>
      </c>
      <c r="V51" s="25">
        <v>13</v>
      </c>
      <c r="W51" s="25">
        <v>40</v>
      </c>
      <c r="X51" s="21">
        <f>E51+G51+I51+K51+M51+O51+S51+U51+W51</f>
        <v>93</v>
      </c>
      <c r="Y51" s="21">
        <v>35</v>
      </c>
    </row>
    <row r="52" spans="1:25" x14ac:dyDescent="0.25">
      <c r="A52" s="18" t="s">
        <v>93</v>
      </c>
      <c r="B52" s="18" t="s">
        <v>92</v>
      </c>
      <c r="C52" s="18" t="s">
        <v>94</v>
      </c>
      <c r="D52" s="24">
        <v>46</v>
      </c>
      <c r="E52" s="24">
        <v>0</v>
      </c>
      <c r="F52" s="24"/>
      <c r="G52" s="24"/>
      <c r="H52" s="25">
        <v>18</v>
      </c>
      <c r="I52" s="25">
        <v>30</v>
      </c>
      <c r="J52" s="24">
        <v>41</v>
      </c>
      <c r="K52" s="24">
        <v>5</v>
      </c>
      <c r="L52" s="30">
        <v>26</v>
      </c>
      <c r="M52" s="25">
        <v>20</v>
      </c>
      <c r="N52" s="24">
        <v>38</v>
      </c>
      <c r="O52" s="24">
        <v>0</v>
      </c>
      <c r="P52" s="18"/>
      <c r="Q52" s="18"/>
      <c r="R52" s="25">
        <v>24</v>
      </c>
      <c r="S52" s="25">
        <v>22</v>
      </c>
      <c r="T52" s="24">
        <v>31</v>
      </c>
      <c r="U52" s="24">
        <v>15</v>
      </c>
      <c r="V52" s="25">
        <v>31</v>
      </c>
      <c r="W52" s="25">
        <v>0</v>
      </c>
      <c r="X52" s="21">
        <f>E52+G52+I52+K52+M52+O52+S52+U52</f>
        <v>92</v>
      </c>
      <c r="Y52" s="21">
        <v>36</v>
      </c>
    </row>
    <row r="53" spans="1:25" x14ac:dyDescent="0.25">
      <c r="A53" s="18" t="s">
        <v>121</v>
      </c>
      <c r="B53" s="18" t="s">
        <v>11</v>
      </c>
      <c r="C53" s="18" t="s">
        <v>25</v>
      </c>
      <c r="D53" s="24">
        <v>63</v>
      </c>
      <c r="E53" s="24">
        <v>1</v>
      </c>
      <c r="F53" s="24">
        <v>16</v>
      </c>
      <c r="G53" s="24">
        <v>34</v>
      </c>
      <c r="H53" s="25"/>
      <c r="I53" s="25"/>
      <c r="J53" s="24">
        <v>28</v>
      </c>
      <c r="K53" s="24">
        <v>18</v>
      </c>
      <c r="L53" s="30">
        <v>28</v>
      </c>
      <c r="M53" s="25">
        <v>18</v>
      </c>
      <c r="N53" s="24"/>
      <c r="O53" s="24"/>
      <c r="P53" s="18"/>
      <c r="Q53" s="18"/>
      <c r="R53" s="25">
        <v>27</v>
      </c>
      <c r="S53" s="25">
        <v>19</v>
      </c>
      <c r="T53" s="24"/>
      <c r="U53" s="24"/>
      <c r="V53" s="25"/>
      <c r="W53" s="25"/>
      <c r="X53" s="21">
        <f>E53+G53+I53+K53+M53+O53+S53+U53</f>
        <v>90</v>
      </c>
      <c r="Y53" s="21">
        <v>37</v>
      </c>
    </row>
    <row r="54" spans="1:25" x14ac:dyDescent="0.25">
      <c r="A54" s="18" t="s">
        <v>33</v>
      </c>
      <c r="B54" s="18" t="s">
        <v>32</v>
      </c>
      <c r="C54" s="18" t="s">
        <v>13</v>
      </c>
      <c r="D54" s="24">
        <v>14</v>
      </c>
      <c r="E54" s="24">
        <v>38</v>
      </c>
      <c r="F54" s="24">
        <v>37</v>
      </c>
      <c r="G54" s="24">
        <v>9</v>
      </c>
      <c r="H54" s="25"/>
      <c r="I54" s="25"/>
      <c r="J54" s="24">
        <v>23</v>
      </c>
      <c r="K54" s="24">
        <v>23</v>
      </c>
      <c r="L54" s="30">
        <v>35</v>
      </c>
      <c r="M54" s="25">
        <v>11</v>
      </c>
      <c r="N54" s="24"/>
      <c r="O54" s="24"/>
      <c r="P54" s="18"/>
      <c r="Q54" s="18"/>
      <c r="R54" s="25">
        <v>39</v>
      </c>
      <c r="S54" s="25">
        <v>7</v>
      </c>
      <c r="T54" s="24"/>
      <c r="U54" s="24"/>
      <c r="V54" s="25"/>
      <c r="W54" s="25"/>
      <c r="X54" s="21">
        <f>E54+G54+I54+K54+M54+O54+S54+U54</f>
        <v>88</v>
      </c>
      <c r="Y54" s="21">
        <v>38</v>
      </c>
    </row>
    <row r="55" spans="1:25" x14ac:dyDescent="0.25">
      <c r="A55" s="18" t="s">
        <v>57</v>
      </c>
      <c r="B55" s="18" t="s">
        <v>56</v>
      </c>
      <c r="C55" s="18" t="s">
        <v>8</v>
      </c>
      <c r="D55" s="24">
        <v>26</v>
      </c>
      <c r="E55" s="24">
        <v>20</v>
      </c>
      <c r="F55" s="24">
        <v>9</v>
      </c>
      <c r="G55" s="24">
        <v>50</v>
      </c>
      <c r="H55" s="25"/>
      <c r="I55" s="25"/>
      <c r="J55" s="24"/>
      <c r="K55" s="24"/>
      <c r="L55" s="30">
        <v>60</v>
      </c>
      <c r="M55" s="25">
        <v>1</v>
      </c>
      <c r="N55" s="24">
        <v>31</v>
      </c>
      <c r="O55" s="24">
        <v>15</v>
      </c>
      <c r="P55" s="18"/>
      <c r="Q55" s="18"/>
      <c r="R55" s="25">
        <v>46</v>
      </c>
      <c r="S55" s="25">
        <v>1</v>
      </c>
      <c r="T55" s="24"/>
      <c r="U55" s="24"/>
      <c r="V55" s="25"/>
      <c r="W55" s="25"/>
      <c r="X55" s="21">
        <f>E55+G55+I55+K55+M55+O55+S55+U55</f>
        <v>87</v>
      </c>
      <c r="Y55" s="21">
        <v>39</v>
      </c>
    </row>
    <row r="56" spans="1:25" ht="30" x14ac:dyDescent="0.25">
      <c r="A56" s="6" t="s">
        <v>399</v>
      </c>
      <c r="B56" s="18" t="s">
        <v>400</v>
      </c>
      <c r="C56" s="18" t="s">
        <v>22</v>
      </c>
      <c r="D56" s="24"/>
      <c r="E56" s="24"/>
      <c r="F56" s="24"/>
      <c r="G56" s="24"/>
      <c r="H56" s="25">
        <v>26</v>
      </c>
      <c r="I56" s="25">
        <v>20</v>
      </c>
      <c r="J56" s="24">
        <v>40</v>
      </c>
      <c r="K56" s="24">
        <v>6</v>
      </c>
      <c r="L56" s="30">
        <v>18</v>
      </c>
      <c r="M56" s="25">
        <v>30</v>
      </c>
      <c r="N56" s="24"/>
      <c r="O56" s="24"/>
      <c r="P56" s="18"/>
      <c r="Q56" s="18"/>
      <c r="R56" s="25"/>
      <c r="S56" s="25"/>
      <c r="T56" s="24"/>
      <c r="U56" s="24"/>
      <c r="V56" s="25">
        <v>18</v>
      </c>
      <c r="W56" s="25">
        <v>30</v>
      </c>
      <c r="X56" s="21">
        <f>E56+G56+I56+K56+M56+O56+S56+U56+W56</f>
        <v>86</v>
      </c>
      <c r="Y56" s="21">
        <v>40</v>
      </c>
    </row>
    <row r="57" spans="1:25" x14ac:dyDescent="0.25">
      <c r="A57" s="18" t="s">
        <v>38</v>
      </c>
      <c r="B57" s="18" t="s">
        <v>37</v>
      </c>
      <c r="C57" s="18" t="s">
        <v>16</v>
      </c>
      <c r="D57" s="24">
        <v>16</v>
      </c>
      <c r="E57" s="24">
        <v>34</v>
      </c>
      <c r="F57" s="24"/>
      <c r="G57" s="24"/>
      <c r="H57" s="25">
        <v>11</v>
      </c>
      <c r="I57" s="25">
        <v>44</v>
      </c>
      <c r="J57" s="24">
        <v>53</v>
      </c>
      <c r="K57" s="24">
        <v>1</v>
      </c>
      <c r="L57" s="30">
        <v>43</v>
      </c>
      <c r="M57" s="25">
        <v>3</v>
      </c>
      <c r="N57" s="24"/>
      <c r="O57" s="24"/>
      <c r="P57" s="18"/>
      <c r="Q57" s="18"/>
      <c r="R57" s="25"/>
      <c r="S57" s="25"/>
      <c r="T57" s="24"/>
      <c r="U57" s="24"/>
      <c r="V57" s="25"/>
      <c r="W57" s="25"/>
      <c r="X57" s="21">
        <f>E57+G57+I57+K57+M57+O57+S57+U57</f>
        <v>82</v>
      </c>
      <c r="Y57" s="21">
        <v>41</v>
      </c>
    </row>
    <row r="58" spans="1:25" x14ac:dyDescent="0.25">
      <c r="A58" s="18" t="s">
        <v>67</v>
      </c>
      <c r="B58" s="18" t="s">
        <v>66</v>
      </c>
      <c r="C58" s="18" t="s">
        <v>13</v>
      </c>
      <c r="D58" s="24">
        <v>31</v>
      </c>
      <c r="E58" s="24">
        <v>15</v>
      </c>
      <c r="F58" s="24">
        <v>16</v>
      </c>
      <c r="G58" s="24">
        <v>34</v>
      </c>
      <c r="H58" s="25">
        <v>46</v>
      </c>
      <c r="I58" s="25">
        <v>0</v>
      </c>
      <c r="J58" s="24">
        <v>31</v>
      </c>
      <c r="K58" s="24">
        <v>0</v>
      </c>
      <c r="L58" s="30">
        <v>42</v>
      </c>
      <c r="M58" s="25">
        <v>4</v>
      </c>
      <c r="N58" s="24"/>
      <c r="O58" s="24"/>
      <c r="P58" s="18"/>
      <c r="Q58" s="18"/>
      <c r="R58" s="25">
        <v>38</v>
      </c>
      <c r="S58" s="25">
        <v>8</v>
      </c>
      <c r="T58" s="24">
        <v>30</v>
      </c>
      <c r="U58" s="24">
        <v>16</v>
      </c>
      <c r="V58" s="25">
        <v>39</v>
      </c>
      <c r="W58" s="25">
        <v>0</v>
      </c>
      <c r="X58" s="21">
        <f>E58+G58+I58+K58+M58+O58+S58+U58</f>
        <v>77</v>
      </c>
      <c r="Y58" s="21">
        <v>42</v>
      </c>
    </row>
    <row r="59" spans="1:25" x14ac:dyDescent="0.25">
      <c r="A59" s="6" t="s">
        <v>386</v>
      </c>
      <c r="B59" s="18" t="s">
        <v>387</v>
      </c>
      <c r="C59" s="18" t="s">
        <v>22</v>
      </c>
      <c r="D59" s="24"/>
      <c r="E59" s="24"/>
      <c r="F59" s="24"/>
      <c r="G59" s="24"/>
      <c r="H59" s="25">
        <v>37</v>
      </c>
      <c r="I59" s="25">
        <v>9</v>
      </c>
      <c r="J59" s="24">
        <v>32</v>
      </c>
      <c r="K59" s="24">
        <v>14</v>
      </c>
      <c r="L59" s="30">
        <v>25</v>
      </c>
      <c r="M59" s="25">
        <v>21</v>
      </c>
      <c r="N59" s="24">
        <v>23</v>
      </c>
      <c r="O59" s="24">
        <v>23</v>
      </c>
      <c r="P59" s="18"/>
      <c r="Q59" s="18"/>
      <c r="R59" s="25"/>
      <c r="S59" s="25"/>
      <c r="T59" s="24"/>
      <c r="U59" s="24"/>
      <c r="V59" s="25">
        <v>38</v>
      </c>
      <c r="W59" s="25">
        <v>8</v>
      </c>
      <c r="X59" s="21">
        <f>E59+G59+I59+K59+M59+O59+S59+U59+W59</f>
        <v>75</v>
      </c>
      <c r="Y59" s="21">
        <v>43</v>
      </c>
    </row>
    <row r="60" spans="1:25" x14ac:dyDescent="0.25">
      <c r="A60" s="18" t="s">
        <v>75</v>
      </c>
      <c r="B60" s="18" t="s">
        <v>74</v>
      </c>
      <c r="C60" s="18" t="s">
        <v>16</v>
      </c>
      <c r="D60" s="24">
        <v>35</v>
      </c>
      <c r="E60" s="24">
        <v>11</v>
      </c>
      <c r="F60" s="24"/>
      <c r="G60" s="24"/>
      <c r="H60" s="25">
        <v>33</v>
      </c>
      <c r="I60" s="25">
        <v>13</v>
      </c>
      <c r="J60" s="24">
        <v>47</v>
      </c>
      <c r="K60" s="24">
        <v>0</v>
      </c>
      <c r="L60" s="30">
        <v>53</v>
      </c>
      <c r="M60" s="25">
        <v>0</v>
      </c>
      <c r="N60" s="24">
        <v>33</v>
      </c>
      <c r="O60" s="24">
        <v>13</v>
      </c>
      <c r="P60" s="18"/>
      <c r="Q60" s="18"/>
      <c r="R60" s="25">
        <v>28</v>
      </c>
      <c r="S60" s="25">
        <v>18</v>
      </c>
      <c r="T60" s="24">
        <v>26</v>
      </c>
      <c r="U60" s="24">
        <v>20</v>
      </c>
      <c r="V60" s="25"/>
      <c r="W60" s="25"/>
      <c r="X60" s="21">
        <f>E60+G60+I60+K60+M60+O60+S60+U60</f>
        <v>75</v>
      </c>
      <c r="Y60" s="21">
        <v>43</v>
      </c>
    </row>
    <row r="61" spans="1:25" x14ac:dyDescent="0.25">
      <c r="A61" s="18" t="s">
        <v>54</v>
      </c>
      <c r="B61" s="18" t="s">
        <v>53</v>
      </c>
      <c r="C61" s="18" t="s">
        <v>55</v>
      </c>
      <c r="D61" s="24">
        <v>25</v>
      </c>
      <c r="E61" s="24">
        <v>21</v>
      </c>
      <c r="F61" s="24"/>
      <c r="G61" s="24"/>
      <c r="H61" s="25">
        <v>41</v>
      </c>
      <c r="I61" s="25">
        <v>5</v>
      </c>
      <c r="J61" s="24">
        <v>15</v>
      </c>
      <c r="K61" s="24">
        <v>36</v>
      </c>
      <c r="L61" s="30">
        <v>55</v>
      </c>
      <c r="M61" s="25">
        <v>1</v>
      </c>
      <c r="N61" s="24"/>
      <c r="O61" s="24"/>
      <c r="P61" s="18"/>
      <c r="Q61" s="18"/>
      <c r="R61" s="25"/>
      <c r="S61" s="25"/>
      <c r="T61" s="24"/>
      <c r="U61" s="24"/>
      <c r="V61" s="25"/>
      <c r="W61" s="25"/>
      <c r="X61" s="21">
        <f>E61+G61+I61+K61+M61+O61+S61+U61</f>
        <v>63</v>
      </c>
      <c r="Y61" s="21">
        <v>45</v>
      </c>
    </row>
    <row r="62" spans="1:25" x14ac:dyDescent="0.25">
      <c r="A62" s="18" t="s">
        <v>73</v>
      </c>
      <c r="B62" s="18" t="s">
        <v>72</v>
      </c>
      <c r="C62" s="18" t="s">
        <v>8</v>
      </c>
      <c r="D62" s="24">
        <v>35</v>
      </c>
      <c r="E62" s="24">
        <v>11</v>
      </c>
      <c r="F62" s="24">
        <v>16</v>
      </c>
      <c r="G62" s="24">
        <v>34</v>
      </c>
      <c r="H62" s="25"/>
      <c r="I62" s="25"/>
      <c r="J62" s="24">
        <v>42</v>
      </c>
      <c r="K62" s="24">
        <v>4</v>
      </c>
      <c r="L62" s="30">
        <v>47</v>
      </c>
      <c r="M62" s="25">
        <v>1</v>
      </c>
      <c r="N62" s="24"/>
      <c r="O62" s="24"/>
      <c r="P62" s="18"/>
      <c r="Q62" s="18"/>
      <c r="R62" s="25">
        <v>47</v>
      </c>
      <c r="S62" s="25">
        <v>0</v>
      </c>
      <c r="T62" s="24"/>
      <c r="U62" s="24"/>
      <c r="V62" s="25">
        <v>35</v>
      </c>
      <c r="W62" s="25">
        <v>11</v>
      </c>
      <c r="X62" s="21">
        <f>E62+G62+I62+K62+M62+O62+S62+U62+W62</f>
        <v>61</v>
      </c>
      <c r="Y62" s="21">
        <v>46</v>
      </c>
    </row>
    <row r="63" spans="1:25" x14ac:dyDescent="0.25">
      <c r="A63" s="18" t="s">
        <v>76</v>
      </c>
      <c r="B63" s="18" t="s">
        <v>56</v>
      </c>
      <c r="C63" s="18" t="s">
        <v>25</v>
      </c>
      <c r="D63" s="24">
        <v>37</v>
      </c>
      <c r="E63" s="24">
        <v>0</v>
      </c>
      <c r="F63" s="24">
        <v>37</v>
      </c>
      <c r="G63" s="24">
        <v>9</v>
      </c>
      <c r="H63" s="25">
        <v>45</v>
      </c>
      <c r="I63" s="25">
        <v>0</v>
      </c>
      <c r="J63" s="24">
        <v>30</v>
      </c>
      <c r="K63" s="24">
        <v>16</v>
      </c>
      <c r="L63" s="30">
        <v>34</v>
      </c>
      <c r="M63" s="25">
        <v>12</v>
      </c>
      <c r="N63" s="24">
        <v>27</v>
      </c>
      <c r="O63" s="24">
        <v>19</v>
      </c>
      <c r="P63" s="18"/>
      <c r="Q63" s="18"/>
      <c r="R63" s="25">
        <v>42</v>
      </c>
      <c r="S63" s="25">
        <v>4</v>
      </c>
      <c r="T63" s="24"/>
      <c r="U63" s="24"/>
      <c r="V63" s="25"/>
      <c r="W63" s="25"/>
      <c r="X63" s="21">
        <f>E63+G63+I63+K63+M63+O63+S63+U63</f>
        <v>60</v>
      </c>
      <c r="Y63" s="21">
        <v>47</v>
      </c>
    </row>
    <row r="64" spans="1:25" x14ac:dyDescent="0.25">
      <c r="A64" s="6" t="s">
        <v>405</v>
      </c>
      <c r="B64" s="18" t="s">
        <v>406</v>
      </c>
      <c r="C64" s="18" t="s">
        <v>8</v>
      </c>
      <c r="D64" s="24"/>
      <c r="E64" s="24"/>
      <c r="F64" s="24"/>
      <c r="G64" s="24"/>
      <c r="H64" s="25">
        <v>27</v>
      </c>
      <c r="I64" s="25">
        <v>19</v>
      </c>
      <c r="J64" s="24"/>
      <c r="K64" s="24"/>
      <c r="L64" s="25"/>
      <c r="M64" s="25"/>
      <c r="N64" s="24">
        <v>28</v>
      </c>
      <c r="O64" s="24">
        <v>18</v>
      </c>
      <c r="P64" s="18"/>
      <c r="Q64" s="18"/>
      <c r="R64" s="25">
        <v>29</v>
      </c>
      <c r="S64" s="25">
        <v>17</v>
      </c>
      <c r="T64" s="24"/>
      <c r="U64" s="24"/>
      <c r="V64" s="25"/>
      <c r="W64" s="25"/>
      <c r="X64" s="21">
        <f>E64+G64+I64+K64+M64+O64+S64+U64</f>
        <v>54</v>
      </c>
      <c r="Y64" s="21">
        <v>48</v>
      </c>
    </row>
    <row r="65" spans="1:25" x14ac:dyDescent="0.25">
      <c r="A65" s="6" t="s">
        <v>327</v>
      </c>
      <c r="B65" s="18" t="s">
        <v>383</v>
      </c>
      <c r="C65" s="18" t="s">
        <v>13</v>
      </c>
      <c r="D65" s="24"/>
      <c r="E65" s="24"/>
      <c r="F65" s="24">
        <v>34</v>
      </c>
      <c r="G65" s="24">
        <v>12</v>
      </c>
      <c r="H65" s="25">
        <v>56</v>
      </c>
      <c r="I65" s="25">
        <v>0</v>
      </c>
      <c r="J65" s="24">
        <v>37</v>
      </c>
      <c r="K65" s="24">
        <v>0</v>
      </c>
      <c r="L65" s="30">
        <v>52</v>
      </c>
      <c r="M65" s="25">
        <v>1</v>
      </c>
      <c r="N65" s="24">
        <v>34</v>
      </c>
      <c r="O65" s="24">
        <v>12</v>
      </c>
      <c r="P65" s="18"/>
      <c r="Q65" s="18"/>
      <c r="R65" s="25">
        <v>40</v>
      </c>
      <c r="S65" s="25">
        <v>6</v>
      </c>
      <c r="T65" s="24">
        <v>25</v>
      </c>
      <c r="U65" s="24">
        <v>21</v>
      </c>
      <c r="V65" s="25"/>
      <c r="W65" s="25"/>
      <c r="X65" s="21">
        <f>E65+G65+I65+K65+M65+O65+S65+U65</f>
        <v>52</v>
      </c>
      <c r="Y65" s="21">
        <v>49</v>
      </c>
    </row>
    <row r="66" spans="1:25" x14ac:dyDescent="0.25">
      <c r="A66" s="6" t="s">
        <v>384</v>
      </c>
      <c r="B66" s="18" t="s">
        <v>385</v>
      </c>
      <c r="C66" s="18" t="s">
        <v>25</v>
      </c>
      <c r="D66" s="24"/>
      <c r="E66" s="24"/>
      <c r="F66" s="24"/>
      <c r="G66" s="24"/>
      <c r="H66" s="25">
        <v>35</v>
      </c>
      <c r="I66" s="25">
        <v>11</v>
      </c>
      <c r="J66" s="24">
        <v>45</v>
      </c>
      <c r="K66" s="24">
        <v>1</v>
      </c>
      <c r="L66" s="30">
        <v>24</v>
      </c>
      <c r="M66" s="25">
        <v>22</v>
      </c>
      <c r="N66" s="24"/>
      <c r="O66" s="24"/>
      <c r="P66" s="18"/>
      <c r="Q66" s="18"/>
      <c r="R66" s="25"/>
      <c r="S66" s="25"/>
      <c r="T66" s="24"/>
      <c r="U66" s="24"/>
      <c r="V66" s="25">
        <v>28</v>
      </c>
      <c r="W66" s="25">
        <v>18</v>
      </c>
      <c r="X66" s="21">
        <f>E66+G66+I66+K66+M66+O66+S66+U66+W66</f>
        <v>52</v>
      </c>
      <c r="Y66" s="21">
        <v>49</v>
      </c>
    </row>
    <row r="67" spans="1:25" x14ac:dyDescent="0.25">
      <c r="A67" s="18" t="s">
        <v>4</v>
      </c>
      <c r="B67" s="18" t="s">
        <v>11</v>
      </c>
      <c r="C67" s="18" t="s">
        <v>5</v>
      </c>
      <c r="D67" s="24">
        <v>44</v>
      </c>
      <c r="E67" s="24">
        <v>0</v>
      </c>
      <c r="F67" s="24">
        <v>37</v>
      </c>
      <c r="G67" s="24">
        <v>9</v>
      </c>
      <c r="H67" s="25">
        <v>39</v>
      </c>
      <c r="I67" s="25">
        <v>7</v>
      </c>
      <c r="J67" s="24">
        <v>43</v>
      </c>
      <c r="K67" s="24">
        <v>0</v>
      </c>
      <c r="L67" s="30">
        <v>39</v>
      </c>
      <c r="M67" s="25">
        <v>7</v>
      </c>
      <c r="N67" s="24">
        <v>32</v>
      </c>
      <c r="O67" s="24">
        <v>14</v>
      </c>
      <c r="P67" s="18"/>
      <c r="Q67" s="18"/>
      <c r="R67" s="25">
        <v>36</v>
      </c>
      <c r="S67" s="25">
        <v>10</v>
      </c>
      <c r="T67" s="24">
        <v>38</v>
      </c>
      <c r="U67" s="24">
        <v>0</v>
      </c>
      <c r="V67" s="25">
        <v>42</v>
      </c>
      <c r="W67" s="25">
        <v>0</v>
      </c>
      <c r="X67" s="21">
        <f>E67+G67+I67+K67+M67+O67+S67+U67</f>
        <v>47</v>
      </c>
      <c r="Y67" s="21">
        <v>51</v>
      </c>
    </row>
    <row r="68" spans="1:25" x14ac:dyDescent="0.25">
      <c r="A68" s="18" t="s">
        <v>91</v>
      </c>
      <c r="B68" s="18" t="s">
        <v>90</v>
      </c>
      <c r="C68" s="18" t="s">
        <v>22</v>
      </c>
      <c r="D68" s="24">
        <v>45</v>
      </c>
      <c r="E68" s="24">
        <v>1</v>
      </c>
      <c r="F68" s="24"/>
      <c r="G68" s="24"/>
      <c r="H68" s="25">
        <v>41</v>
      </c>
      <c r="I68" s="25">
        <v>5</v>
      </c>
      <c r="J68" s="24"/>
      <c r="K68" s="24"/>
      <c r="L68" s="30">
        <v>41</v>
      </c>
      <c r="M68" s="25">
        <v>5</v>
      </c>
      <c r="N68" s="24">
        <v>26</v>
      </c>
      <c r="O68" s="24">
        <v>20</v>
      </c>
      <c r="P68" s="18"/>
      <c r="Q68" s="18"/>
      <c r="R68" s="25">
        <v>30</v>
      </c>
      <c r="S68" s="25">
        <v>16</v>
      </c>
      <c r="T68" s="24"/>
      <c r="U68" s="24"/>
      <c r="V68" s="25"/>
      <c r="W68" s="25"/>
      <c r="X68" s="21">
        <f>E68+G68+I68+K68+M68+O68+S68+U68</f>
        <v>47</v>
      </c>
      <c r="Y68" s="21">
        <v>51</v>
      </c>
    </row>
    <row r="69" spans="1:25" x14ac:dyDescent="0.25">
      <c r="A69" s="18" t="s">
        <v>98</v>
      </c>
      <c r="B69" s="18" t="s">
        <v>97</v>
      </c>
      <c r="C69" s="18" t="s">
        <v>8</v>
      </c>
      <c r="D69" s="24">
        <v>48</v>
      </c>
      <c r="E69" s="24">
        <v>0</v>
      </c>
      <c r="F69" s="24">
        <v>37</v>
      </c>
      <c r="G69" s="24">
        <v>9</v>
      </c>
      <c r="H69" s="25">
        <v>47</v>
      </c>
      <c r="I69" s="25">
        <v>0</v>
      </c>
      <c r="J69" s="24">
        <v>45</v>
      </c>
      <c r="K69" s="24">
        <v>0</v>
      </c>
      <c r="L69" s="30">
        <v>44</v>
      </c>
      <c r="M69" s="25">
        <v>2</v>
      </c>
      <c r="N69" s="24">
        <v>37</v>
      </c>
      <c r="O69" s="24">
        <v>9</v>
      </c>
      <c r="P69" s="18"/>
      <c r="Q69" s="18"/>
      <c r="R69" s="25"/>
      <c r="S69" s="25"/>
      <c r="T69" s="24">
        <v>31</v>
      </c>
      <c r="U69" s="24">
        <v>15</v>
      </c>
      <c r="V69" s="25">
        <v>37</v>
      </c>
      <c r="W69" s="25">
        <v>9</v>
      </c>
      <c r="X69" s="21">
        <f>E69+G69+I69+K69+M69+O69+S69+U69+W69</f>
        <v>44</v>
      </c>
      <c r="Y69" s="21">
        <v>53</v>
      </c>
    </row>
    <row r="70" spans="1:25" x14ac:dyDescent="0.25">
      <c r="A70" s="6" t="s">
        <v>378</v>
      </c>
      <c r="B70" s="5" t="s">
        <v>379</v>
      </c>
      <c r="C70" s="18" t="s">
        <v>2</v>
      </c>
      <c r="D70" s="24"/>
      <c r="E70" s="24"/>
      <c r="F70" s="24"/>
      <c r="G70" s="24"/>
      <c r="H70" s="25">
        <v>67</v>
      </c>
      <c r="I70" s="25">
        <v>1</v>
      </c>
      <c r="J70" s="24">
        <v>61</v>
      </c>
      <c r="K70" s="24">
        <v>1</v>
      </c>
      <c r="L70" s="30">
        <v>64</v>
      </c>
      <c r="M70" s="25">
        <v>1</v>
      </c>
      <c r="N70" s="24">
        <v>16</v>
      </c>
      <c r="O70" s="24">
        <v>34</v>
      </c>
      <c r="P70" s="18"/>
      <c r="Q70" s="18"/>
      <c r="R70" s="25"/>
      <c r="S70" s="25"/>
      <c r="T70" s="24">
        <v>41</v>
      </c>
      <c r="U70" s="24">
        <v>5</v>
      </c>
      <c r="V70" s="25"/>
      <c r="W70" s="25"/>
      <c r="X70" s="21">
        <f>E70+G70+I70+K70+M70+O70+S70+U70</f>
        <v>42</v>
      </c>
      <c r="Y70" s="21">
        <v>54</v>
      </c>
    </row>
    <row r="71" spans="1:25" ht="30" x14ac:dyDescent="0.25">
      <c r="A71" s="6" t="s">
        <v>396</v>
      </c>
      <c r="B71" s="18" t="s">
        <v>395</v>
      </c>
      <c r="C71" s="18" t="s">
        <v>2</v>
      </c>
      <c r="D71" s="24"/>
      <c r="E71" s="24"/>
      <c r="F71" s="24"/>
      <c r="G71" s="24"/>
      <c r="H71" s="25"/>
      <c r="I71" s="25"/>
      <c r="J71" s="24">
        <v>44</v>
      </c>
      <c r="K71" s="24">
        <v>2</v>
      </c>
      <c r="L71" s="30">
        <v>40</v>
      </c>
      <c r="M71" s="25">
        <v>6</v>
      </c>
      <c r="N71" s="24"/>
      <c r="O71" s="24"/>
      <c r="P71" s="18"/>
      <c r="Q71" s="18"/>
      <c r="R71" s="25"/>
      <c r="S71" s="25"/>
      <c r="T71" s="24">
        <v>16</v>
      </c>
      <c r="U71" s="24">
        <v>34</v>
      </c>
      <c r="V71" s="25"/>
      <c r="W71" s="25"/>
      <c r="X71" s="21">
        <f>E71+G71+I71+K71+M71+O71+S71+U71</f>
        <v>42</v>
      </c>
      <c r="Y71" s="21">
        <v>54</v>
      </c>
    </row>
    <row r="72" spans="1:25" x14ac:dyDescent="0.25">
      <c r="A72" s="6" t="s">
        <v>392</v>
      </c>
      <c r="B72" s="18" t="s">
        <v>393</v>
      </c>
      <c r="C72" s="18" t="s">
        <v>2</v>
      </c>
      <c r="D72" s="24"/>
      <c r="E72" s="24"/>
      <c r="F72" s="24">
        <v>37</v>
      </c>
      <c r="G72" s="24">
        <v>9</v>
      </c>
      <c r="H72" s="25">
        <v>52</v>
      </c>
      <c r="I72" s="25">
        <v>0</v>
      </c>
      <c r="J72" s="24"/>
      <c r="K72" s="24"/>
      <c r="L72" s="25"/>
      <c r="M72" s="25"/>
      <c r="N72" s="24">
        <v>41</v>
      </c>
      <c r="O72" s="24">
        <v>5</v>
      </c>
      <c r="P72" s="18"/>
      <c r="Q72" s="18"/>
      <c r="R72" s="25">
        <v>51</v>
      </c>
      <c r="S72" s="25">
        <v>1</v>
      </c>
      <c r="T72" s="24">
        <v>26</v>
      </c>
      <c r="U72" s="24">
        <v>20</v>
      </c>
      <c r="V72" s="25">
        <v>41</v>
      </c>
      <c r="W72" s="25">
        <v>5</v>
      </c>
      <c r="X72" s="21">
        <f>E72+G72+I72+K72+M72+O72+S72+U72+W72</f>
        <v>40</v>
      </c>
      <c r="Y72" s="21">
        <v>56</v>
      </c>
    </row>
    <row r="73" spans="1:25" x14ac:dyDescent="0.25">
      <c r="A73" s="18" t="s">
        <v>78</v>
      </c>
      <c r="B73" s="18" t="s">
        <v>77</v>
      </c>
      <c r="C73" s="18" t="s">
        <v>22</v>
      </c>
      <c r="D73" s="24">
        <v>38</v>
      </c>
      <c r="E73" s="24">
        <v>8</v>
      </c>
      <c r="F73" s="24">
        <v>37</v>
      </c>
      <c r="G73" s="24">
        <v>9</v>
      </c>
      <c r="H73" s="25"/>
      <c r="I73" s="25"/>
      <c r="J73" s="24">
        <v>50</v>
      </c>
      <c r="K73" s="24">
        <v>0</v>
      </c>
      <c r="L73" s="30">
        <v>44</v>
      </c>
      <c r="M73" s="25">
        <v>0</v>
      </c>
      <c r="N73" s="24"/>
      <c r="O73" s="24"/>
      <c r="P73" s="18"/>
      <c r="Q73" s="18"/>
      <c r="R73" s="25"/>
      <c r="S73" s="25"/>
      <c r="T73" s="24">
        <v>34</v>
      </c>
      <c r="U73" s="24">
        <v>12</v>
      </c>
      <c r="V73" s="25">
        <v>36</v>
      </c>
      <c r="W73" s="25">
        <v>10</v>
      </c>
      <c r="X73" s="21">
        <f>E73+G73+I73+K73+M73+O73+S73+U73+W73</f>
        <v>39</v>
      </c>
      <c r="Y73" s="21">
        <v>57</v>
      </c>
    </row>
    <row r="74" spans="1:25" x14ac:dyDescent="0.25">
      <c r="A74" s="18" t="s">
        <v>112</v>
      </c>
      <c r="B74" s="18" t="s">
        <v>111</v>
      </c>
      <c r="C74" s="18" t="s">
        <v>13</v>
      </c>
      <c r="D74" s="24">
        <v>57</v>
      </c>
      <c r="E74" s="24">
        <v>1</v>
      </c>
      <c r="F74" s="24">
        <v>37</v>
      </c>
      <c r="G74" s="24">
        <v>9</v>
      </c>
      <c r="H74" s="25">
        <v>49</v>
      </c>
      <c r="I74" s="25">
        <v>1</v>
      </c>
      <c r="J74" s="24">
        <v>57</v>
      </c>
      <c r="K74" s="24">
        <v>0</v>
      </c>
      <c r="L74" s="30">
        <v>58</v>
      </c>
      <c r="M74" s="25">
        <v>0</v>
      </c>
      <c r="N74" s="24">
        <v>44</v>
      </c>
      <c r="O74" s="24">
        <v>2</v>
      </c>
      <c r="P74" s="18"/>
      <c r="Q74" s="18"/>
      <c r="R74" s="25">
        <v>22</v>
      </c>
      <c r="S74" s="25">
        <v>24</v>
      </c>
      <c r="T74" s="24"/>
      <c r="U74" s="24"/>
      <c r="V74" s="25"/>
      <c r="W74" s="25"/>
      <c r="X74" s="21">
        <f>E74+G74+I74+K74+M74+O74+S74+U74</f>
        <v>37</v>
      </c>
      <c r="Y74" s="21">
        <v>58</v>
      </c>
    </row>
    <row r="75" spans="1:25" x14ac:dyDescent="0.25">
      <c r="A75" s="18" t="s">
        <v>103</v>
      </c>
      <c r="B75" s="18" t="s">
        <v>102</v>
      </c>
      <c r="C75" s="18" t="s">
        <v>8</v>
      </c>
      <c r="D75" s="24">
        <v>52</v>
      </c>
      <c r="E75" s="24">
        <v>0</v>
      </c>
      <c r="F75" s="24">
        <v>37</v>
      </c>
      <c r="G75" s="24">
        <v>9</v>
      </c>
      <c r="H75" s="25">
        <v>48</v>
      </c>
      <c r="I75" s="25">
        <v>0</v>
      </c>
      <c r="J75" s="24">
        <v>55</v>
      </c>
      <c r="K75" s="24">
        <v>0</v>
      </c>
      <c r="L75" s="30">
        <v>46</v>
      </c>
      <c r="M75" s="25">
        <v>1</v>
      </c>
      <c r="N75" s="24">
        <v>39</v>
      </c>
      <c r="O75" s="24">
        <v>7</v>
      </c>
      <c r="P75" s="18"/>
      <c r="Q75" s="18"/>
      <c r="R75" s="25">
        <v>45</v>
      </c>
      <c r="S75" s="25">
        <v>0</v>
      </c>
      <c r="T75" s="24">
        <v>33</v>
      </c>
      <c r="U75" s="24">
        <v>13</v>
      </c>
      <c r="V75" s="25">
        <v>40</v>
      </c>
      <c r="W75" s="25">
        <v>6</v>
      </c>
      <c r="X75" s="21">
        <f>E75+G75+I75+K75+M75+O75+S75+U75+W75</f>
        <v>36</v>
      </c>
      <c r="Y75" s="21">
        <v>59</v>
      </c>
    </row>
    <row r="76" spans="1:25" x14ac:dyDescent="0.25">
      <c r="A76" s="18" t="s">
        <v>99</v>
      </c>
      <c r="B76" s="18" t="s">
        <v>81</v>
      </c>
      <c r="C76" s="18" t="s">
        <v>25</v>
      </c>
      <c r="D76" s="24">
        <v>49</v>
      </c>
      <c r="E76" s="24">
        <v>1</v>
      </c>
      <c r="F76" s="24">
        <v>37</v>
      </c>
      <c r="G76" s="24">
        <v>9</v>
      </c>
      <c r="H76" s="25"/>
      <c r="I76" s="25"/>
      <c r="J76" s="24">
        <v>47</v>
      </c>
      <c r="K76" s="24">
        <v>1</v>
      </c>
      <c r="L76" s="30">
        <v>51</v>
      </c>
      <c r="M76" s="25">
        <v>0</v>
      </c>
      <c r="N76" s="24"/>
      <c r="O76" s="24"/>
      <c r="P76" s="18"/>
      <c r="Q76" s="18"/>
      <c r="R76" s="25">
        <v>43</v>
      </c>
      <c r="S76" s="25">
        <v>3</v>
      </c>
      <c r="T76" s="24"/>
      <c r="U76" s="24"/>
      <c r="V76" s="25">
        <v>27</v>
      </c>
      <c r="W76" s="25">
        <v>19</v>
      </c>
      <c r="X76" s="21">
        <f>E76+G76+I76+K76+M76+O76+S76+U76+W76</f>
        <v>33</v>
      </c>
      <c r="Y76" s="21">
        <v>60</v>
      </c>
    </row>
    <row r="77" spans="1:25" x14ac:dyDescent="0.25">
      <c r="A77" s="6" t="s">
        <v>401</v>
      </c>
      <c r="B77" s="18" t="s">
        <v>402</v>
      </c>
      <c r="C77" s="18" t="s">
        <v>89</v>
      </c>
      <c r="D77" s="24"/>
      <c r="E77" s="24"/>
      <c r="F77" s="24">
        <v>37</v>
      </c>
      <c r="G77" s="24">
        <v>9</v>
      </c>
      <c r="H77" s="25">
        <v>50</v>
      </c>
      <c r="I77" s="25">
        <v>1</v>
      </c>
      <c r="J77" s="24"/>
      <c r="K77" s="24"/>
      <c r="L77" s="30">
        <v>49</v>
      </c>
      <c r="M77" s="25">
        <v>1</v>
      </c>
      <c r="N77" s="24">
        <v>36</v>
      </c>
      <c r="O77" s="24">
        <v>10</v>
      </c>
      <c r="P77" s="18"/>
      <c r="Q77" s="18"/>
      <c r="R77" s="25">
        <v>37</v>
      </c>
      <c r="S77" s="25">
        <v>9</v>
      </c>
      <c r="T77" s="24"/>
      <c r="U77" s="24"/>
      <c r="V77" s="25"/>
      <c r="W77" s="25"/>
      <c r="X77" s="21">
        <f>E77+G77+I77+K77+M77+O77+S77+U77</f>
        <v>30</v>
      </c>
      <c r="Y77" s="21">
        <v>61</v>
      </c>
    </row>
    <row r="78" spans="1:25" x14ac:dyDescent="0.25">
      <c r="A78" s="18" t="s">
        <v>86</v>
      </c>
      <c r="B78" s="18" t="s">
        <v>85</v>
      </c>
      <c r="C78" s="18" t="s">
        <v>13</v>
      </c>
      <c r="D78" s="24">
        <v>42</v>
      </c>
      <c r="E78" s="24">
        <v>4</v>
      </c>
      <c r="F78" s="24">
        <v>37</v>
      </c>
      <c r="G78" s="24">
        <v>9</v>
      </c>
      <c r="H78" s="25">
        <v>58</v>
      </c>
      <c r="I78" s="25">
        <v>0</v>
      </c>
      <c r="J78" s="24"/>
      <c r="K78" s="24"/>
      <c r="L78" s="25"/>
      <c r="M78" s="25"/>
      <c r="N78" s="24">
        <v>42</v>
      </c>
      <c r="O78" s="24">
        <v>4</v>
      </c>
      <c r="P78" s="18"/>
      <c r="Q78" s="18"/>
      <c r="R78" s="25">
        <v>49</v>
      </c>
      <c r="S78" s="25">
        <v>1</v>
      </c>
      <c r="T78" s="24"/>
      <c r="U78" s="24"/>
      <c r="V78" s="25">
        <v>34</v>
      </c>
      <c r="W78" s="25">
        <v>12</v>
      </c>
      <c r="X78" s="21">
        <f>E78+G78+I78+K78+M78+O78+S78+U78+W78</f>
        <v>30</v>
      </c>
      <c r="Y78" s="21">
        <v>61</v>
      </c>
    </row>
    <row r="79" spans="1:25" x14ac:dyDescent="0.25">
      <c r="A79" s="2" t="s">
        <v>189</v>
      </c>
      <c r="B79" s="2" t="s">
        <v>190</v>
      </c>
      <c r="C79" s="2" t="s">
        <v>13</v>
      </c>
      <c r="D79" s="24">
        <v>30</v>
      </c>
      <c r="E79" s="24">
        <v>16</v>
      </c>
      <c r="F79" s="24"/>
      <c r="G79" s="24"/>
      <c r="H79" s="25"/>
      <c r="I79" s="25"/>
      <c r="J79" s="24"/>
      <c r="K79" s="24"/>
      <c r="L79" s="30">
        <v>33</v>
      </c>
      <c r="M79" s="25">
        <v>13</v>
      </c>
      <c r="N79" s="24"/>
      <c r="O79" s="24"/>
      <c r="P79" s="18"/>
      <c r="Q79" s="18"/>
      <c r="R79" s="25"/>
      <c r="S79" s="25"/>
      <c r="T79" s="24"/>
      <c r="U79" s="24"/>
      <c r="V79" s="25"/>
      <c r="W79" s="25"/>
      <c r="X79" s="21">
        <f>E79+G79+I79+K79+M79+O79+S79+U79</f>
        <v>29</v>
      </c>
      <c r="Y79" s="21">
        <v>63</v>
      </c>
    </row>
    <row r="80" spans="1:25" x14ac:dyDescent="0.25">
      <c r="A80" s="6" t="s">
        <v>381</v>
      </c>
      <c r="B80" s="18" t="s">
        <v>382</v>
      </c>
      <c r="C80" s="18" t="s">
        <v>8</v>
      </c>
      <c r="D80" s="24"/>
      <c r="E80" s="24"/>
      <c r="F80" s="24">
        <v>37</v>
      </c>
      <c r="G80" s="24">
        <v>9</v>
      </c>
      <c r="H80" s="25">
        <v>62</v>
      </c>
      <c r="I80" s="25">
        <v>0</v>
      </c>
      <c r="J80" s="24">
        <v>58</v>
      </c>
      <c r="K80" s="24">
        <v>0</v>
      </c>
      <c r="L80" s="30">
        <v>59</v>
      </c>
      <c r="M80" s="25">
        <v>0</v>
      </c>
      <c r="N80" s="24">
        <v>39</v>
      </c>
      <c r="O80" s="24">
        <v>7</v>
      </c>
      <c r="P80" s="18"/>
      <c r="Q80" s="18"/>
      <c r="R80" s="25">
        <v>54</v>
      </c>
      <c r="S80" s="25">
        <v>1</v>
      </c>
      <c r="T80" s="24">
        <v>37</v>
      </c>
      <c r="U80" s="24">
        <v>9</v>
      </c>
      <c r="V80" s="25">
        <v>44</v>
      </c>
      <c r="W80" s="25">
        <v>2</v>
      </c>
      <c r="X80" s="21">
        <f>E80+G80+I80+K80+M80+O80+S80+U80+W80</f>
        <v>28</v>
      </c>
      <c r="Y80" s="21">
        <v>64</v>
      </c>
    </row>
    <row r="81" spans="1:25" x14ac:dyDescent="0.25">
      <c r="A81" s="18" t="s">
        <v>101</v>
      </c>
      <c r="B81" s="18" t="s">
        <v>108</v>
      </c>
      <c r="C81" s="18" t="s">
        <v>8</v>
      </c>
      <c r="D81" s="24">
        <v>54</v>
      </c>
      <c r="E81" s="24">
        <v>1</v>
      </c>
      <c r="F81" s="24">
        <v>36</v>
      </c>
      <c r="G81" s="24">
        <v>10</v>
      </c>
      <c r="H81" s="25">
        <v>55</v>
      </c>
      <c r="I81" s="25">
        <v>0</v>
      </c>
      <c r="J81" s="24">
        <v>51</v>
      </c>
      <c r="K81" s="24">
        <v>1</v>
      </c>
      <c r="L81" s="30">
        <v>48</v>
      </c>
      <c r="M81" s="25">
        <v>1</v>
      </c>
      <c r="N81" s="24"/>
      <c r="O81" s="24"/>
      <c r="P81" s="18"/>
      <c r="Q81" s="18"/>
      <c r="R81" s="25"/>
      <c r="S81" s="25"/>
      <c r="T81" s="24"/>
      <c r="U81" s="24"/>
      <c r="V81" s="25">
        <v>33</v>
      </c>
      <c r="W81" s="25">
        <v>13</v>
      </c>
      <c r="X81" s="21">
        <f>E81+G81+I81+K81+M81+O81+S81+U81+W81</f>
        <v>26</v>
      </c>
      <c r="Y81" s="21">
        <v>65</v>
      </c>
    </row>
    <row r="82" spans="1:25" x14ac:dyDescent="0.25">
      <c r="A82" s="18" t="s">
        <v>105</v>
      </c>
      <c r="B82" s="18" t="s">
        <v>104</v>
      </c>
      <c r="C82" s="18" t="s">
        <v>16</v>
      </c>
      <c r="D82" s="24">
        <v>53</v>
      </c>
      <c r="E82" s="24">
        <v>1</v>
      </c>
      <c r="F82" s="24"/>
      <c r="G82" s="24"/>
      <c r="H82" s="25">
        <v>50</v>
      </c>
      <c r="I82" s="25">
        <v>1</v>
      </c>
      <c r="J82" s="24"/>
      <c r="K82" s="24"/>
      <c r="L82" s="25"/>
      <c r="M82" s="25"/>
      <c r="N82" s="24">
        <v>47</v>
      </c>
      <c r="O82" s="24">
        <v>1</v>
      </c>
      <c r="P82" s="18"/>
      <c r="Q82" s="18"/>
      <c r="R82" s="18"/>
      <c r="S82" s="18"/>
      <c r="T82" s="18"/>
      <c r="U82" s="18"/>
      <c r="V82" s="25">
        <v>29</v>
      </c>
      <c r="W82" s="25">
        <v>17</v>
      </c>
      <c r="X82" s="21">
        <f>E82+G82+I82+K82+M82+O82+S82+U82+W82</f>
        <v>20</v>
      </c>
      <c r="Y82" s="21">
        <v>66</v>
      </c>
    </row>
    <row r="83" spans="1:25" x14ac:dyDescent="0.25">
      <c r="A83" s="6" t="s">
        <v>403</v>
      </c>
      <c r="B83" s="18" t="s">
        <v>404</v>
      </c>
      <c r="C83" s="18" t="s">
        <v>2</v>
      </c>
      <c r="D83" s="24"/>
      <c r="E83" s="24"/>
      <c r="F83" s="24"/>
      <c r="G83" s="24"/>
      <c r="H83" s="25">
        <v>43</v>
      </c>
      <c r="I83" s="25">
        <v>3</v>
      </c>
      <c r="J83" s="24"/>
      <c r="K83" s="24"/>
      <c r="L83" s="25"/>
      <c r="M83" s="25"/>
      <c r="N83" s="24"/>
      <c r="O83" s="24"/>
      <c r="P83" s="18"/>
      <c r="Q83" s="18"/>
      <c r="R83" s="25"/>
      <c r="S83" s="25"/>
      <c r="T83" s="24">
        <v>29</v>
      </c>
      <c r="U83" s="24">
        <v>17</v>
      </c>
      <c r="V83" s="25"/>
      <c r="W83" s="25"/>
      <c r="X83" s="21">
        <f>E83+G83+I83+K83+M83+O83+S83+U83</f>
        <v>20</v>
      </c>
    </row>
    <row r="84" spans="1:25" x14ac:dyDescent="0.25">
      <c r="A84" s="18" t="s">
        <v>119</v>
      </c>
      <c r="B84" s="18" t="s">
        <v>72</v>
      </c>
      <c r="C84" s="18" t="s">
        <v>8</v>
      </c>
      <c r="D84" s="24">
        <v>61</v>
      </c>
      <c r="E84" s="24">
        <v>0</v>
      </c>
      <c r="F84" s="24">
        <v>37</v>
      </c>
      <c r="G84" s="24">
        <v>9</v>
      </c>
      <c r="H84" s="25">
        <v>60</v>
      </c>
      <c r="I84" s="25">
        <v>0</v>
      </c>
      <c r="J84" s="24"/>
      <c r="K84" s="24"/>
      <c r="L84" s="30">
        <v>61</v>
      </c>
      <c r="M84" s="25">
        <v>0</v>
      </c>
      <c r="N84" s="24">
        <v>46</v>
      </c>
      <c r="O84" s="24">
        <v>1</v>
      </c>
      <c r="P84" s="18"/>
      <c r="Q84" s="18"/>
      <c r="R84" s="25">
        <v>56</v>
      </c>
      <c r="S84" s="25">
        <v>1</v>
      </c>
      <c r="T84" s="24">
        <v>42</v>
      </c>
      <c r="U84" s="24">
        <v>4</v>
      </c>
      <c r="V84" s="25">
        <v>43</v>
      </c>
      <c r="W84" s="25">
        <v>3</v>
      </c>
      <c r="X84" s="21">
        <f>E84+G84+I84+K84+M84+O84+S84+U84+W84</f>
        <v>18</v>
      </c>
      <c r="Y84" s="21">
        <v>67</v>
      </c>
    </row>
    <row r="85" spans="1:25" x14ac:dyDescent="0.25">
      <c r="A85" s="18" t="s">
        <v>88</v>
      </c>
      <c r="B85" s="18" t="s">
        <v>87</v>
      </c>
      <c r="C85" s="18" t="s">
        <v>89</v>
      </c>
      <c r="D85" s="24">
        <v>43</v>
      </c>
      <c r="E85" s="24">
        <v>3</v>
      </c>
      <c r="F85" s="24"/>
      <c r="G85" s="24"/>
      <c r="H85" s="25"/>
      <c r="I85" s="25"/>
      <c r="J85" s="24">
        <v>49</v>
      </c>
      <c r="K85" s="24">
        <v>1</v>
      </c>
      <c r="L85" s="30">
        <v>50</v>
      </c>
      <c r="M85" s="25">
        <v>1</v>
      </c>
      <c r="N85" s="24">
        <v>35</v>
      </c>
      <c r="O85" s="24">
        <v>11</v>
      </c>
      <c r="P85" s="18"/>
      <c r="Q85" s="18"/>
      <c r="R85" s="25"/>
      <c r="S85" s="25"/>
      <c r="T85" s="24"/>
      <c r="U85" s="24"/>
      <c r="V85" s="25"/>
      <c r="W85" s="25"/>
      <c r="X85" s="21">
        <f>E85+G85+I85+K85+M85+O85+S85+U85</f>
        <v>16</v>
      </c>
      <c r="Y85" s="21">
        <v>68</v>
      </c>
    </row>
    <row r="86" spans="1:25" x14ac:dyDescent="0.25">
      <c r="A86" s="18" t="s">
        <v>107</v>
      </c>
      <c r="B86" s="18" t="s">
        <v>106</v>
      </c>
      <c r="C86" s="18" t="s">
        <v>8</v>
      </c>
      <c r="D86" s="24">
        <v>54</v>
      </c>
      <c r="E86" s="24">
        <v>1</v>
      </c>
      <c r="F86" s="24">
        <v>37</v>
      </c>
      <c r="G86" s="24">
        <v>9</v>
      </c>
      <c r="H86" s="25">
        <v>59</v>
      </c>
      <c r="I86" s="25">
        <v>0</v>
      </c>
      <c r="J86" s="24">
        <v>59</v>
      </c>
      <c r="K86" s="24">
        <v>0</v>
      </c>
      <c r="L86" s="30">
        <v>56</v>
      </c>
      <c r="M86" s="25">
        <v>1</v>
      </c>
      <c r="N86" s="24">
        <v>43</v>
      </c>
      <c r="O86" s="24">
        <v>3</v>
      </c>
      <c r="P86" s="18"/>
      <c r="Q86" s="18"/>
      <c r="R86" s="25">
        <v>52</v>
      </c>
      <c r="S86" s="25">
        <v>1</v>
      </c>
      <c r="T86" s="24"/>
      <c r="U86" s="24"/>
      <c r="V86" s="25"/>
      <c r="W86" s="25"/>
      <c r="X86" s="21">
        <f>E86+G86+I86+K86+M86+O86+S86+U86</f>
        <v>15</v>
      </c>
      <c r="Y86" s="21">
        <v>69</v>
      </c>
    </row>
    <row r="87" spans="1:25" x14ac:dyDescent="0.25">
      <c r="A87" s="6" t="s">
        <v>388</v>
      </c>
      <c r="B87" s="18" t="s">
        <v>389</v>
      </c>
      <c r="C87" s="18" t="s">
        <v>13</v>
      </c>
      <c r="D87" s="24"/>
      <c r="E87" s="24"/>
      <c r="F87" s="24"/>
      <c r="G87" s="24"/>
      <c r="H87" s="25">
        <v>61</v>
      </c>
      <c r="I87" s="25">
        <v>1</v>
      </c>
      <c r="J87" s="24"/>
      <c r="K87" s="24"/>
      <c r="L87" s="30">
        <v>57</v>
      </c>
      <c r="M87" s="25">
        <v>1</v>
      </c>
      <c r="N87" s="24"/>
      <c r="O87" s="24"/>
      <c r="P87" s="18"/>
      <c r="Q87" s="18"/>
      <c r="R87" s="25"/>
      <c r="S87" s="25"/>
      <c r="T87" s="24">
        <v>34</v>
      </c>
      <c r="U87" s="24">
        <v>12</v>
      </c>
      <c r="V87" s="25"/>
      <c r="W87" s="25"/>
      <c r="X87" s="21">
        <f>E87+G87+I87+K87+M87+O87+S87+U87</f>
        <v>14</v>
      </c>
      <c r="Y87" s="21">
        <v>70</v>
      </c>
    </row>
    <row r="88" spans="1:25" x14ac:dyDescent="0.25">
      <c r="A88" s="18" t="s">
        <v>116</v>
      </c>
      <c r="B88" s="18" t="s">
        <v>115</v>
      </c>
      <c r="C88" s="18" t="s">
        <v>13</v>
      </c>
      <c r="D88" s="24">
        <v>59</v>
      </c>
      <c r="E88" s="24">
        <v>1</v>
      </c>
      <c r="F88" s="24">
        <v>37</v>
      </c>
      <c r="G88" s="24">
        <v>9</v>
      </c>
      <c r="H88" s="25">
        <v>64</v>
      </c>
      <c r="I88" s="25">
        <v>1</v>
      </c>
      <c r="J88" s="24">
        <v>56</v>
      </c>
      <c r="K88" s="24">
        <v>1</v>
      </c>
      <c r="L88" s="30">
        <v>65</v>
      </c>
      <c r="M88" s="25">
        <v>0</v>
      </c>
      <c r="N88" s="24"/>
      <c r="O88" s="24"/>
      <c r="P88" s="18"/>
      <c r="Q88" s="18"/>
      <c r="R88" s="25">
        <v>53</v>
      </c>
      <c r="S88" s="25">
        <v>1</v>
      </c>
      <c r="T88" s="24"/>
      <c r="U88" s="24"/>
      <c r="V88" s="25"/>
      <c r="W88" s="25"/>
      <c r="X88" s="21">
        <f>E88+G88+I88+K88+M88+O88+S88+U88</f>
        <v>13</v>
      </c>
      <c r="Y88" s="21">
        <v>71</v>
      </c>
    </row>
    <row r="89" spans="1:25" x14ac:dyDescent="0.25">
      <c r="A89" s="18" t="s">
        <v>96</v>
      </c>
      <c r="B89" s="18" t="s">
        <v>95</v>
      </c>
      <c r="C89" s="18" t="s">
        <v>5</v>
      </c>
      <c r="D89" s="24">
        <v>47</v>
      </c>
      <c r="E89" s="24">
        <v>1</v>
      </c>
      <c r="F89" s="24"/>
      <c r="G89" s="24"/>
      <c r="H89" s="25"/>
      <c r="I89" s="25"/>
      <c r="J89" s="24"/>
      <c r="K89" s="24"/>
      <c r="L89" s="25"/>
      <c r="M89" s="25"/>
      <c r="N89" s="24"/>
      <c r="O89" s="24"/>
      <c r="P89" s="18"/>
      <c r="Q89" s="18"/>
      <c r="R89" s="25">
        <v>44</v>
      </c>
      <c r="S89" s="25">
        <v>2</v>
      </c>
      <c r="T89" s="24">
        <v>36</v>
      </c>
      <c r="U89" s="24">
        <v>10</v>
      </c>
      <c r="V89" s="25"/>
      <c r="W89" s="25"/>
      <c r="X89" s="21">
        <f>E89+G89+I89+K89+M89+O89+S89+U89</f>
        <v>13</v>
      </c>
      <c r="Y89" s="21">
        <v>71</v>
      </c>
    </row>
    <row r="90" spans="1:25" x14ac:dyDescent="0.25">
      <c r="A90" s="18" t="s">
        <v>101</v>
      </c>
      <c r="B90" s="18" t="s">
        <v>100</v>
      </c>
      <c r="C90" s="18" t="s">
        <v>8</v>
      </c>
      <c r="D90" s="24">
        <v>51</v>
      </c>
      <c r="E90" s="24">
        <v>1</v>
      </c>
      <c r="F90" s="24">
        <v>37</v>
      </c>
      <c r="G90" s="24">
        <v>9</v>
      </c>
      <c r="H90" s="25">
        <v>54</v>
      </c>
      <c r="I90" s="25">
        <v>1</v>
      </c>
      <c r="J90" s="24">
        <v>52</v>
      </c>
      <c r="K90" s="24">
        <v>1</v>
      </c>
      <c r="L90" s="30">
        <v>54</v>
      </c>
      <c r="M90" s="25">
        <v>0</v>
      </c>
      <c r="N90" s="24"/>
      <c r="O90" s="24"/>
      <c r="P90" s="18"/>
      <c r="Q90" s="18"/>
      <c r="R90" s="25"/>
      <c r="S90" s="25"/>
      <c r="T90" s="24"/>
      <c r="U90" s="24"/>
      <c r="V90" s="25">
        <v>45</v>
      </c>
      <c r="W90" s="25">
        <v>1</v>
      </c>
      <c r="X90" s="21">
        <f>E90+G90+I90+K90+M90+O90+S90+U90+W90</f>
        <v>13</v>
      </c>
      <c r="Y90" s="21">
        <v>71</v>
      </c>
    </row>
    <row r="91" spans="1:25" x14ac:dyDescent="0.25">
      <c r="A91" s="18" t="s">
        <v>114</v>
      </c>
      <c r="B91" s="18" t="s">
        <v>113</v>
      </c>
      <c r="C91" s="18" t="s">
        <v>2</v>
      </c>
      <c r="D91" s="24">
        <v>58</v>
      </c>
      <c r="E91" s="24">
        <v>0</v>
      </c>
      <c r="F91" s="24"/>
      <c r="G91" s="24"/>
      <c r="H91" s="25">
        <v>57</v>
      </c>
      <c r="I91" s="25">
        <v>1</v>
      </c>
      <c r="J91" s="24"/>
      <c r="K91" s="24"/>
      <c r="L91" s="30">
        <v>62</v>
      </c>
      <c r="M91" s="25">
        <v>1</v>
      </c>
      <c r="N91" s="24">
        <v>45</v>
      </c>
      <c r="O91" s="24">
        <v>1</v>
      </c>
      <c r="P91" s="18"/>
      <c r="Q91" s="18"/>
      <c r="R91" s="25">
        <v>48</v>
      </c>
      <c r="S91" s="25">
        <v>1</v>
      </c>
      <c r="T91" s="24">
        <v>39</v>
      </c>
      <c r="U91" s="24">
        <v>7</v>
      </c>
      <c r="V91" s="25"/>
      <c r="W91" s="25"/>
      <c r="X91" s="21">
        <f t="shared" ref="X91:X98" si="2">E91+G91+I91+K91+M91+O91+S91+U91</f>
        <v>11</v>
      </c>
      <c r="Y91" s="21">
        <v>74</v>
      </c>
    </row>
    <row r="92" spans="1:25" x14ac:dyDescent="0.25">
      <c r="A92" s="18" t="s">
        <v>118</v>
      </c>
      <c r="B92" s="18" t="s">
        <v>117</v>
      </c>
      <c r="C92" s="18" t="s">
        <v>89</v>
      </c>
      <c r="D92" s="24">
        <v>60</v>
      </c>
      <c r="E92" s="24">
        <v>1</v>
      </c>
      <c r="F92" s="24"/>
      <c r="G92" s="24"/>
      <c r="H92" s="25">
        <v>65</v>
      </c>
      <c r="I92" s="25">
        <v>0</v>
      </c>
      <c r="J92" s="24">
        <v>62</v>
      </c>
      <c r="K92" s="24">
        <v>1</v>
      </c>
      <c r="L92" s="30">
        <v>63</v>
      </c>
      <c r="M92" s="25">
        <v>1</v>
      </c>
      <c r="N92" s="24"/>
      <c r="O92" s="24"/>
      <c r="P92" s="18"/>
      <c r="Q92" s="18"/>
      <c r="R92" s="25">
        <v>50</v>
      </c>
      <c r="S92" s="25">
        <v>1</v>
      </c>
      <c r="T92" s="24">
        <v>40</v>
      </c>
      <c r="U92" s="24">
        <v>6</v>
      </c>
      <c r="V92" s="25"/>
      <c r="W92" s="25"/>
      <c r="X92" s="21">
        <f t="shared" si="2"/>
        <v>10</v>
      </c>
      <c r="Y92" s="21">
        <v>75</v>
      </c>
    </row>
    <row r="93" spans="1:25" x14ac:dyDescent="0.25">
      <c r="A93" s="18" t="s">
        <v>123</v>
      </c>
      <c r="B93" s="18" t="s">
        <v>122</v>
      </c>
      <c r="C93" s="18" t="s">
        <v>8</v>
      </c>
      <c r="D93" s="24">
        <v>64</v>
      </c>
      <c r="E93" s="24">
        <v>1</v>
      </c>
      <c r="F93" s="24"/>
      <c r="G93" s="24"/>
      <c r="H93" s="25">
        <v>69</v>
      </c>
      <c r="I93" s="25">
        <v>1</v>
      </c>
      <c r="J93" s="24"/>
      <c r="K93" s="24"/>
      <c r="L93" s="25"/>
      <c r="M93" s="25"/>
      <c r="N93" s="24">
        <v>48</v>
      </c>
      <c r="O93" s="24">
        <v>1</v>
      </c>
      <c r="P93" s="18"/>
      <c r="Q93" s="18"/>
      <c r="R93" s="25"/>
      <c r="S93" s="25"/>
      <c r="T93" s="24">
        <v>44</v>
      </c>
      <c r="U93" s="24">
        <v>2</v>
      </c>
      <c r="V93" s="25"/>
      <c r="W93" s="25"/>
      <c r="X93" s="21">
        <f t="shared" si="2"/>
        <v>5</v>
      </c>
    </row>
    <row r="94" spans="1:25" x14ac:dyDescent="0.25">
      <c r="A94" s="6" t="s">
        <v>407</v>
      </c>
      <c r="B94" s="18" t="s">
        <v>408</v>
      </c>
      <c r="C94" s="18" t="s">
        <v>13</v>
      </c>
      <c r="D94" s="24"/>
      <c r="E94" s="24"/>
      <c r="F94" s="24"/>
      <c r="G94" s="24"/>
      <c r="H94" s="25"/>
      <c r="I94" s="25"/>
      <c r="J94" s="24"/>
      <c r="K94" s="24"/>
      <c r="L94" s="30">
        <v>66</v>
      </c>
      <c r="M94" s="25">
        <v>1</v>
      </c>
      <c r="N94" s="24"/>
      <c r="O94" s="24"/>
      <c r="P94" s="18"/>
      <c r="Q94" s="18"/>
      <c r="R94" s="25">
        <v>55</v>
      </c>
      <c r="S94" s="25">
        <v>1</v>
      </c>
      <c r="T94" s="24">
        <v>43</v>
      </c>
      <c r="U94" s="24">
        <v>3</v>
      </c>
      <c r="V94" s="25"/>
      <c r="W94" s="25"/>
      <c r="X94" s="21">
        <f t="shared" si="2"/>
        <v>5</v>
      </c>
    </row>
    <row r="95" spans="1:25" x14ac:dyDescent="0.25">
      <c r="A95" s="18" t="s">
        <v>110</v>
      </c>
      <c r="B95" s="18" t="s">
        <v>109</v>
      </c>
      <c r="C95" s="18" t="s">
        <v>16</v>
      </c>
      <c r="D95" s="24">
        <v>56</v>
      </c>
      <c r="E95" s="24">
        <v>1</v>
      </c>
      <c r="F95" s="24"/>
      <c r="G95" s="24"/>
      <c r="H95" s="25">
        <v>66</v>
      </c>
      <c r="I95" s="25">
        <v>1</v>
      </c>
      <c r="J95" s="24">
        <v>54</v>
      </c>
      <c r="K95" s="24">
        <v>1</v>
      </c>
      <c r="L95" s="11"/>
      <c r="M95" s="11"/>
      <c r="N95" s="11"/>
      <c r="O95" s="11"/>
      <c r="P95" s="18"/>
      <c r="Q95" s="18"/>
      <c r="R95" s="18"/>
      <c r="S95" s="18"/>
      <c r="T95" s="18"/>
      <c r="U95" s="18"/>
      <c r="V95" s="4"/>
      <c r="W95" s="4"/>
      <c r="X95" s="21">
        <f t="shared" si="2"/>
        <v>3</v>
      </c>
    </row>
    <row r="96" spans="1:25" x14ac:dyDescent="0.25">
      <c r="A96" s="6" t="s">
        <v>123</v>
      </c>
      <c r="B96" s="18" t="s">
        <v>380</v>
      </c>
      <c r="C96" s="18" t="s">
        <v>25</v>
      </c>
      <c r="D96" s="24"/>
      <c r="E96" s="24"/>
      <c r="F96" s="24"/>
      <c r="G96" s="24"/>
      <c r="H96" s="25">
        <v>63</v>
      </c>
      <c r="I96" s="25">
        <v>1</v>
      </c>
      <c r="J96" s="24">
        <v>60</v>
      </c>
      <c r="K96" s="24">
        <v>1</v>
      </c>
      <c r="L96" s="11"/>
      <c r="M96" s="11"/>
      <c r="N96" s="11"/>
      <c r="O96" s="11"/>
      <c r="P96" s="18"/>
      <c r="Q96" s="18"/>
      <c r="R96" s="18"/>
      <c r="S96" s="18"/>
      <c r="T96" s="18"/>
      <c r="U96" s="18"/>
      <c r="V96" s="4"/>
      <c r="W96" s="4"/>
      <c r="X96" s="21">
        <f t="shared" si="2"/>
        <v>2</v>
      </c>
    </row>
    <row r="97" spans="1:24" x14ac:dyDescent="0.25">
      <c r="A97" s="18" t="s">
        <v>120</v>
      </c>
      <c r="B97" s="18" t="s">
        <v>72</v>
      </c>
      <c r="C97" s="18" t="s">
        <v>55</v>
      </c>
      <c r="D97" s="24">
        <v>62</v>
      </c>
      <c r="E97" s="24">
        <v>1</v>
      </c>
      <c r="F97" s="24"/>
      <c r="G97" s="24"/>
      <c r="H97" s="25">
        <v>68</v>
      </c>
      <c r="I97" s="25">
        <v>1</v>
      </c>
      <c r="J97" s="24"/>
      <c r="K97" s="24"/>
      <c r="L97" s="11"/>
      <c r="M97" s="11"/>
      <c r="N97" s="11"/>
      <c r="O97" s="11"/>
      <c r="P97" s="18"/>
      <c r="Q97" s="18"/>
      <c r="R97" s="18"/>
      <c r="S97" s="18"/>
      <c r="T97" s="18"/>
      <c r="U97" s="18"/>
      <c r="V97" s="4"/>
      <c r="W97" s="4"/>
      <c r="X97" s="21">
        <f t="shared" si="2"/>
        <v>2</v>
      </c>
    </row>
    <row r="98" spans="1:24" x14ac:dyDescent="0.25">
      <c r="A98" s="6" t="s">
        <v>242</v>
      </c>
      <c r="B98" s="18" t="s">
        <v>394</v>
      </c>
      <c r="C98" s="18" t="s">
        <v>55</v>
      </c>
      <c r="D98" s="24"/>
      <c r="E98" s="24"/>
      <c r="F98" s="24"/>
      <c r="G98" s="24"/>
      <c r="H98" s="25">
        <v>53</v>
      </c>
      <c r="I98" s="25">
        <v>1</v>
      </c>
      <c r="J98" s="24"/>
      <c r="K98" s="24"/>
      <c r="L98" s="11"/>
      <c r="M98" s="11"/>
      <c r="N98" s="11"/>
      <c r="O98" s="11"/>
      <c r="P98" s="18"/>
      <c r="Q98" s="18"/>
      <c r="R98" s="18"/>
      <c r="S98" s="18"/>
      <c r="T98" s="18"/>
      <c r="U98" s="18"/>
      <c r="V98" s="4"/>
      <c r="W98" s="4"/>
      <c r="X98" s="21">
        <f t="shared" si="2"/>
        <v>1</v>
      </c>
    </row>
  </sheetData>
  <autoFilter ref="A15:Y15">
    <sortState ref="A16:Y98">
      <sortCondition descending="1" ref="X15:X98"/>
    </sortState>
  </autoFilter>
  <sortState ref="A17:X97">
    <sortCondition ref="A15"/>
  </sortState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Y59"/>
  <sheetViews>
    <sheetView workbookViewId="0">
      <selection activeCell="E15" sqref="E15"/>
    </sheetView>
  </sheetViews>
  <sheetFormatPr baseColWidth="10" defaultRowHeight="15" x14ac:dyDescent="0.25"/>
  <cols>
    <col min="1" max="1" width="14.140625" customWidth="1"/>
    <col min="2" max="2" width="12.140625" customWidth="1"/>
    <col min="3" max="3" width="7.28515625" customWidth="1"/>
    <col min="4" max="4" width="5.42578125" customWidth="1"/>
    <col min="5" max="5" width="7.28515625" customWidth="1"/>
    <col min="6" max="6" width="5.42578125" customWidth="1"/>
    <col min="7" max="7" width="7.140625" customWidth="1"/>
    <col min="8" max="8" width="6.140625" customWidth="1"/>
    <col min="9" max="9" width="7" customWidth="1"/>
    <col min="10" max="10" width="5.85546875" customWidth="1"/>
    <col min="11" max="11" width="8" customWidth="1"/>
    <col min="12" max="12" width="5.7109375" customWidth="1"/>
    <col min="13" max="13" width="6.140625" customWidth="1"/>
    <col min="14" max="14" width="5.42578125" customWidth="1"/>
    <col min="15" max="15" width="6.42578125" customWidth="1"/>
    <col min="16" max="16" width="5.7109375" customWidth="1"/>
    <col min="17" max="17" width="5.85546875" customWidth="1"/>
    <col min="18" max="18" width="6.28515625" customWidth="1"/>
    <col min="19" max="19" width="7.42578125" customWidth="1"/>
    <col min="20" max="20" width="6" customWidth="1"/>
    <col min="21" max="21" width="6.7109375" customWidth="1"/>
    <col min="22" max="23" width="6.42578125" customWidth="1"/>
  </cols>
  <sheetData>
    <row r="10" spans="1:25" ht="18.75" x14ac:dyDescent="0.3">
      <c r="A10" s="1"/>
    </row>
    <row r="11" spans="1:25" ht="18.75" x14ac:dyDescent="0.3">
      <c r="A11" s="1" t="s">
        <v>601</v>
      </c>
    </row>
    <row r="12" spans="1:25" x14ac:dyDescent="0.25">
      <c r="A12" s="18" t="s">
        <v>435</v>
      </c>
    </row>
    <row r="13" spans="1:25" x14ac:dyDescent="0.25">
      <c r="A13" s="9" t="s">
        <v>602</v>
      </c>
    </row>
    <row r="14" spans="1:25" x14ac:dyDescent="0.25">
      <c r="A14" s="26" t="s">
        <v>444</v>
      </c>
      <c r="B14" s="24"/>
      <c r="C14" s="27" t="s">
        <v>445</v>
      </c>
      <c r="D14" s="25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5" ht="15.75" x14ac:dyDescent="0.25">
      <c r="A15" s="18"/>
      <c r="B15" s="18"/>
      <c r="C15" s="18"/>
      <c r="D15" s="23" t="s">
        <v>422</v>
      </c>
      <c r="E15" s="23"/>
      <c r="F15" s="24" t="s">
        <v>425</v>
      </c>
      <c r="G15" s="24"/>
      <c r="H15" s="25" t="s">
        <v>426</v>
      </c>
      <c r="I15" s="25"/>
      <c r="J15" s="24" t="s">
        <v>427</v>
      </c>
      <c r="K15" s="24"/>
      <c r="L15" s="16" t="s">
        <v>428</v>
      </c>
      <c r="M15" s="25"/>
      <c r="N15" s="24" t="s">
        <v>429</v>
      </c>
      <c r="O15" s="24"/>
      <c r="P15" s="18" t="s">
        <v>430</v>
      </c>
      <c r="Q15" s="18"/>
      <c r="R15" s="25" t="s">
        <v>431</v>
      </c>
      <c r="S15" s="25"/>
      <c r="T15" s="24" t="s">
        <v>432</v>
      </c>
      <c r="U15" s="24"/>
      <c r="V15" s="25" t="s">
        <v>433</v>
      </c>
      <c r="W15" s="25"/>
      <c r="X15" s="10" t="s">
        <v>434</v>
      </c>
      <c r="Y15" s="18" t="s">
        <v>423</v>
      </c>
    </row>
    <row r="16" spans="1:25" ht="15.75" x14ac:dyDescent="0.25">
      <c r="A16" s="3" t="s">
        <v>124</v>
      </c>
      <c r="B16" s="3" t="s">
        <v>125</v>
      </c>
      <c r="C16" s="3" t="s">
        <v>126</v>
      </c>
      <c r="D16" s="28" t="s">
        <v>423</v>
      </c>
      <c r="E16" s="28" t="s">
        <v>424</v>
      </c>
      <c r="F16" s="28" t="s">
        <v>423</v>
      </c>
      <c r="G16" s="28" t="s">
        <v>424</v>
      </c>
      <c r="H16" s="29" t="s">
        <v>423</v>
      </c>
      <c r="I16" s="29" t="s">
        <v>424</v>
      </c>
      <c r="J16" s="28" t="s">
        <v>423</v>
      </c>
      <c r="K16" s="28" t="s">
        <v>424</v>
      </c>
      <c r="L16" s="29" t="s">
        <v>423</v>
      </c>
      <c r="M16" s="29" t="s">
        <v>424</v>
      </c>
      <c r="N16" s="28" t="s">
        <v>423</v>
      </c>
      <c r="O16" s="28" t="s">
        <v>424</v>
      </c>
      <c r="P16" s="7" t="s">
        <v>423</v>
      </c>
      <c r="Q16" s="7" t="s">
        <v>424</v>
      </c>
      <c r="R16" s="29" t="s">
        <v>423</v>
      </c>
      <c r="S16" s="29" t="s">
        <v>424</v>
      </c>
      <c r="T16" s="28" t="s">
        <v>423</v>
      </c>
      <c r="U16" s="28" t="s">
        <v>424</v>
      </c>
      <c r="V16" s="29" t="s">
        <v>423</v>
      </c>
      <c r="W16" s="29" t="s">
        <v>424</v>
      </c>
      <c r="X16" s="7" t="s">
        <v>441</v>
      </c>
      <c r="Y16" s="18"/>
    </row>
    <row r="17" spans="1:25" x14ac:dyDescent="0.25">
      <c r="A17" s="18" t="s">
        <v>127</v>
      </c>
      <c r="B17" s="18" t="s">
        <v>128</v>
      </c>
      <c r="C17" s="18" t="s">
        <v>13</v>
      </c>
      <c r="D17" s="24">
        <v>1</v>
      </c>
      <c r="E17" s="24">
        <v>100</v>
      </c>
      <c r="F17" s="24">
        <v>5</v>
      </c>
      <c r="G17" s="24">
        <v>0</v>
      </c>
      <c r="H17" s="25">
        <v>1</v>
      </c>
      <c r="I17" s="25">
        <v>100</v>
      </c>
      <c r="J17" s="24">
        <v>1</v>
      </c>
      <c r="K17" s="24">
        <v>100</v>
      </c>
      <c r="L17" s="31">
        <v>2</v>
      </c>
      <c r="M17" s="25">
        <v>0</v>
      </c>
      <c r="N17" s="24">
        <v>2</v>
      </c>
      <c r="O17" s="24">
        <v>0</v>
      </c>
      <c r="P17" s="18"/>
      <c r="Q17" s="18"/>
      <c r="R17" s="25">
        <v>1</v>
      </c>
      <c r="S17" s="25">
        <v>100</v>
      </c>
      <c r="T17" s="24"/>
      <c r="U17" s="24"/>
      <c r="V17" s="25">
        <v>1</v>
      </c>
      <c r="W17" s="25">
        <v>100</v>
      </c>
      <c r="X17" s="8">
        <f t="shared" ref="X17:X55" si="0">E17+G17+I17+K17+M17+O17+S17+U17+W17</f>
        <v>500</v>
      </c>
      <c r="Y17" s="21">
        <v>1</v>
      </c>
    </row>
    <row r="18" spans="1:25" x14ac:dyDescent="0.25">
      <c r="A18" s="18" t="s">
        <v>137</v>
      </c>
      <c r="B18" s="18" t="s">
        <v>138</v>
      </c>
      <c r="C18" s="18" t="s">
        <v>22</v>
      </c>
      <c r="D18" s="24">
        <v>5</v>
      </c>
      <c r="E18" s="24">
        <v>0</v>
      </c>
      <c r="F18" s="24">
        <v>6</v>
      </c>
      <c r="G18" s="24">
        <v>0</v>
      </c>
      <c r="H18" s="25">
        <v>2</v>
      </c>
      <c r="I18" s="25">
        <v>90</v>
      </c>
      <c r="J18" s="24">
        <v>2</v>
      </c>
      <c r="K18" s="24">
        <v>90</v>
      </c>
      <c r="L18" s="31">
        <v>1</v>
      </c>
      <c r="M18" s="25">
        <v>100</v>
      </c>
      <c r="N18" s="24">
        <v>3</v>
      </c>
      <c r="O18" s="24">
        <v>0</v>
      </c>
      <c r="P18" s="18"/>
      <c r="Q18" s="18"/>
      <c r="R18" s="25">
        <v>2</v>
      </c>
      <c r="S18" s="25">
        <v>90</v>
      </c>
      <c r="T18" s="24">
        <v>1</v>
      </c>
      <c r="U18" s="24">
        <v>100</v>
      </c>
      <c r="V18" s="25">
        <v>2</v>
      </c>
      <c r="W18" s="25">
        <v>0</v>
      </c>
      <c r="X18" s="21">
        <f t="shared" si="0"/>
        <v>470</v>
      </c>
      <c r="Y18" s="21">
        <v>2</v>
      </c>
    </row>
    <row r="19" spans="1:25" x14ac:dyDescent="0.25">
      <c r="A19" s="18" t="s">
        <v>131</v>
      </c>
      <c r="B19" s="18" t="s">
        <v>132</v>
      </c>
      <c r="C19" s="18" t="s">
        <v>8</v>
      </c>
      <c r="D19" s="24">
        <v>3</v>
      </c>
      <c r="E19" s="24">
        <v>0</v>
      </c>
      <c r="F19" s="24">
        <v>2</v>
      </c>
      <c r="G19" s="24">
        <v>90</v>
      </c>
      <c r="H19" s="25">
        <v>4</v>
      </c>
      <c r="I19" s="25">
        <v>74</v>
      </c>
      <c r="J19" s="24">
        <v>4</v>
      </c>
      <c r="K19" s="24">
        <v>0</v>
      </c>
      <c r="L19" s="31">
        <v>8</v>
      </c>
      <c r="M19" s="25">
        <v>0</v>
      </c>
      <c r="N19" s="24">
        <v>1</v>
      </c>
      <c r="O19" s="24">
        <v>100</v>
      </c>
      <c r="P19" s="18"/>
      <c r="Q19" s="18"/>
      <c r="R19" s="25">
        <v>4</v>
      </c>
      <c r="S19" s="25">
        <v>74</v>
      </c>
      <c r="T19" s="24">
        <v>2</v>
      </c>
      <c r="U19" s="24">
        <v>90</v>
      </c>
      <c r="V19" s="25">
        <v>11</v>
      </c>
      <c r="W19" s="25">
        <v>0</v>
      </c>
      <c r="X19" s="21">
        <f t="shared" si="0"/>
        <v>428</v>
      </c>
      <c r="Y19" s="21">
        <v>3</v>
      </c>
    </row>
    <row r="20" spans="1:25" x14ac:dyDescent="0.25">
      <c r="A20" s="18" t="s">
        <v>129</v>
      </c>
      <c r="B20" s="18" t="s">
        <v>130</v>
      </c>
      <c r="C20" s="18" t="s">
        <v>89</v>
      </c>
      <c r="D20" s="24">
        <v>2</v>
      </c>
      <c r="E20" s="24">
        <v>90</v>
      </c>
      <c r="F20" s="24"/>
      <c r="G20" s="24"/>
      <c r="H20" s="25">
        <v>5</v>
      </c>
      <c r="I20" s="25">
        <v>66</v>
      </c>
      <c r="J20" s="24">
        <v>3</v>
      </c>
      <c r="K20" s="24">
        <v>82</v>
      </c>
      <c r="L20" s="31">
        <v>4</v>
      </c>
      <c r="M20" s="25">
        <v>74</v>
      </c>
      <c r="N20" s="24">
        <v>4</v>
      </c>
      <c r="O20" s="24">
        <v>74</v>
      </c>
      <c r="P20" s="18"/>
      <c r="Q20" s="18"/>
      <c r="R20" s="25">
        <v>5</v>
      </c>
      <c r="S20" s="25">
        <v>0</v>
      </c>
      <c r="T20" s="24">
        <v>4</v>
      </c>
      <c r="U20" s="24">
        <v>0</v>
      </c>
      <c r="V20" s="25">
        <v>5</v>
      </c>
      <c r="W20" s="25">
        <v>0</v>
      </c>
      <c r="X20" s="21">
        <f t="shared" si="0"/>
        <v>386</v>
      </c>
      <c r="Y20" s="21">
        <v>4</v>
      </c>
    </row>
    <row r="21" spans="1:25" x14ac:dyDescent="0.25">
      <c r="A21" s="18" t="s">
        <v>147</v>
      </c>
      <c r="B21" s="18" t="s">
        <v>148</v>
      </c>
      <c r="C21" s="18" t="s">
        <v>13</v>
      </c>
      <c r="D21" s="24">
        <v>11</v>
      </c>
      <c r="E21" s="24">
        <v>0</v>
      </c>
      <c r="F21" s="24">
        <v>9</v>
      </c>
      <c r="G21" s="24">
        <v>0</v>
      </c>
      <c r="H21" s="25">
        <v>3</v>
      </c>
      <c r="I21" s="25">
        <v>82</v>
      </c>
      <c r="J21" s="24">
        <v>9</v>
      </c>
      <c r="K21" s="24">
        <v>0</v>
      </c>
      <c r="L21" s="31">
        <v>3</v>
      </c>
      <c r="M21" s="25">
        <v>82</v>
      </c>
      <c r="N21" s="24">
        <v>8</v>
      </c>
      <c r="O21" s="24">
        <v>54</v>
      </c>
      <c r="P21" s="18"/>
      <c r="Q21" s="18"/>
      <c r="R21" s="25">
        <v>7</v>
      </c>
      <c r="S21" s="25">
        <v>58</v>
      </c>
      <c r="T21" s="24">
        <v>9</v>
      </c>
      <c r="U21" s="24">
        <v>0</v>
      </c>
      <c r="V21" s="25">
        <v>3</v>
      </c>
      <c r="W21" s="25">
        <v>82</v>
      </c>
      <c r="X21" s="21">
        <f t="shared" si="0"/>
        <v>358</v>
      </c>
      <c r="Y21" s="21">
        <v>5</v>
      </c>
    </row>
    <row r="22" spans="1:25" x14ac:dyDescent="0.25">
      <c r="A22" s="6" t="s">
        <v>417</v>
      </c>
      <c r="B22" s="18" t="s">
        <v>418</v>
      </c>
      <c r="C22" s="18" t="s">
        <v>5</v>
      </c>
      <c r="D22" s="24"/>
      <c r="E22" s="24"/>
      <c r="F22" s="24">
        <v>1</v>
      </c>
      <c r="G22" s="24">
        <v>100</v>
      </c>
      <c r="H22" s="25">
        <v>9</v>
      </c>
      <c r="I22" s="25">
        <v>0</v>
      </c>
      <c r="J22" s="24">
        <v>6</v>
      </c>
      <c r="K22" s="24">
        <v>62</v>
      </c>
      <c r="L22" s="31">
        <v>6</v>
      </c>
      <c r="M22" s="25">
        <v>62</v>
      </c>
      <c r="N22" s="24">
        <v>6</v>
      </c>
      <c r="O22" s="24">
        <v>62</v>
      </c>
      <c r="P22" s="18"/>
      <c r="Q22" s="18"/>
      <c r="R22" s="25">
        <v>6</v>
      </c>
      <c r="S22" s="25">
        <v>62</v>
      </c>
      <c r="T22" s="24"/>
      <c r="U22" s="24"/>
      <c r="V22" s="25"/>
      <c r="W22" s="25"/>
      <c r="X22" s="21">
        <f t="shared" si="0"/>
        <v>348</v>
      </c>
      <c r="Y22" s="21">
        <v>6</v>
      </c>
    </row>
    <row r="23" spans="1:25" x14ac:dyDescent="0.25">
      <c r="A23" s="6" t="s">
        <v>415</v>
      </c>
      <c r="B23" s="18" t="s">
        <v>416</v>
      </c>
      <c r="C23" s="18" t="s">
        <v>22</v>
      </c>
      <c r="D23" s="24"/>
      <c r="E23" s="24"/>
      <c r="F23" s="24"/>
      <c r="G23" s="24"/>
      <c r="H23" s="25">
        <v>6</v>
      </c>
      <c r="I23" s="25">
        <v>62</v>
      </c>
      <c r="J23" s="24">
        <v>7</v>
      </c>
      <c r="K23" s="24">
        <v>58</v>
      </c>
      <c r="L23" s="31">
        <v>5</v>
      </c>
      <c r="M23" s="25">
        <v>66</v>
      </c>
      <c r="N23" s="24"/>
      <c r="O23" s="24"/>
      <c r="P23" s="18"/>
      <c r="Q23" s="18"/>
      <c r="R23" s="25"/>
      <c r="S23" s="25"/>
      <c r="T23" s="24">
        <v>3</v>
      </c>
      <c r="U23" s="24">
        <v>82</v>
      </c>
      <c r="V23" s="25">
        <v>4</v>
      </c>
      <c r="W23" s="25">
        <v>74</v>
      </c>
      <c r="X23" s="21">
        <f t="shared" si="0"/>
        <v>342</v>
      </c>
      <c r="Y23" s="21">
        <v>7</v>
      </c>
    </row>
    <row r="24" spans="1:25" x14ac:dyDescent="0.25">
      <c r="A24" s="18" t="s">
        <v>135</v>
      </c>
      <c r="B24" s="18" t="s">
        <v>136</v>
      </c>
      <c r="C24" s="18" t="s">
        <v>13</v>
      </c>
      <c r="D24" s="24">
        <v>5</v>
      </c>
      <c r="E24" s="24">
        <v>66</v>
      </c>
      <c r="F24" s="24">
        <v>3</v>
      </c>
      <c r="G24" s="24">
        <v>82</v>
      </c>
      <c r="H24" s="25">
        <v>7</v>
      </c>
      <c r="I24" s="25">
        <v>58</v>
      </c>
      <c r="J24" s="24">
        <v>10</v>
      </c>
      <c r="K24" s="24">
        <v>0</v>
      </c>
      <c r="L24" s="31">
        <v>9</v>
      </c>
      <c r="M24" s="25">
        <v>0</v>
      </c>
      <c r="N24" s="24">
        <v>7</v>
      </c>
      <c r="O24" s="24">
        <v>0</v>
      </c>
      <c r="P24" s="18"/>
      <c r="Q24" s="18"/>
      <c r="R24" s="25">
        <v>8</v>
      </c>
      <c r="S24" s="25">
        <v>0</v>
      </c>
      <c r="T24" s="24">
        <v>6</v>
      </c>
      <c r="U24" s="24">
        <v>62</v>
      </c>
      <c r="V24" s="25">
        <v>7</v>
      </c>
      <c r="W24" s="25">
        <v>58</v>
      </c>
      <c r="X24" s="21">
        <f t="shared" si="0"/>
        <v>326</v>
      </c>
      <c r="Y24" s="21">
        <v>8</v>
      </c>
    </row>
    <row r="25" spans="1:25" x14ac:dyDescent="0.25">
      <c r="A25" s="18" t="s">
        <v>149</v>
      </c>
      <c r="B25" s="18" t="s">
        <v>150</v>
      </c>
      <c r="C25" s="18" t="s">
        <v>8</v>
      </c>
      <c r="D25" s="24">
        <v>11</v>
      </c>
      <c r="E25" s="24">
        <v>0</v>
      </c>
      <c r="F25" s="24">
        <v>7</v>
      </c>
      <c r="G25" s="24">
        <v>0</v>
      </c>
      <c r="H25" s="25">
        <v>10</v>
      </c>
      <c r="I25" s="25">
        <v>46</v>
      </c>
      <c r="J25" s="24">
        <v>5</v>
      </c>
      <c r="K25" s="24">
        <v>66</v>
      </c>
      <c r="L25" s="31">
        <v>10</v>
      </c>
      <c r="M25" s="25">
        <v>0</v>
      </c>
      <c r="N25" s="24">
        <v>5</v>
      </c>
      <c r="O25" s="24">
        <v>66</v>
      </c>
      <c r="P25" s="18"/>
      <c r="Q25" s="18"/>
      <c r="R25" s="25"/>
      <c r="S25" s="25"/>
      <c r="T25" s="24">
        <v>5</v>
      </c>
      <c r="U25" s="24">
        <v>66</v>
      </c>
      <c r="V25" s="25">
        <v>8</v>
      </c>
      <c r="W25" s="25">
        <v>54</v>
      </c>
      <c r="X25" s="21">
        <f t="shared" si="0"/>
        <v>298</v>
      </c>
      <c r="Y25" s="21">
        <v>9</v>
      </c>
    </row>
    <row r="26" spans="1:25" x14ac:dyDescent="0.25">
      <c r="A26" s="18" t="s">
        <v>440</v>
      </c>
      <c r="B26" s="18" t="s">
        <v>439</v>
      </c>
      <c r="C26" s="18" t="s">
        <v>89</v>
      </c>
      <c r="D26" s="24"/>
      <c r="E26" s="24"/>
      <c r="F26" s="24"/>
      <c r="G26" s="24"/>
      <c r="H26" s="25">
        <v>16</v>
      </c>
      <c r="I26" s="25">
        <v>0</v>
      </c>
      <c r="J26" s="24">
        <v>13</v>
      </c>
      <c r="K26" s="24">
        <v>40</v>
      </c>
      <c r="L26" s="31">
        <v>7</v>
      </c>
      <c r="M26" s="25">
        <v>58</v>
      </c>
      <c r="N26" s="24">
        <v>10</v>
      </c>
      <c r="O26" s="24">
        <v>46</v>
      </c>
      <c r="P26" s="18"/>
      <c r="Q26" s="18"/>
      <c r="R26" s="25">
        <v>3</v>
      </c>
      <c r="S26" s="25">
        <v>82</v>
      </c>
      <c r="T26" s="24">
        <v>11</v>
      </c>
      <c r="U26" s="24">
        <v>44</v>
      </c>
      <c r="V26" s="25"/>
      <c r="W26" s="25"/>
      <c r="X26" s="21">
        <f t="shared" si="0"/>
        <v>270</v>
      </c>
      <c r="Y26" s="21">
        <v>10</v>
      </c>
    </row>
    <row r="27" spans="1:25" x14ac:dyDescent="0.25">
      <c r="A27" s="18" t="s">
        <v>139</v>
      </c>
      <c r="B27" s="18" t="s">
        <v>140</v>
      </c>
      <c r="C27" s="18" t="s">
        <v>8</v>
      </c>
      <c r="D27" s="24">
        <v>7</v>
      </c>
      <c r="E27" s="24">
        <v>58</v>
      </c>
      <c r="F27" s="24">
        <v>4</v>
      </c>
      <c r="G27" s="24">
        <v>74</v>
      </c>
      <c r="H27" s="25">
        <v>18</v>
      </c>
      <c r="I27" s="25">
        <v>30</v>
      </c>
      <c r="J27" s="24"/>
      <c r="K27" s="24"/>
      <c r="L27" s="25"/>
      <c r="M27" s="25"/>
      <c r="N27" s="24"/>
      <c r="O27" s="24"/>
      <c r="P27" s="18"/>
      <c r="Q27" s="18"/>
      <c r="R27" s="25">
        <v>15</v>
      </c>
      <c r="S27" s="25">
        <v>36</v>
      </c>
      <c r="T27" s="24">
        <v>8</v>
      </c>
      <c r="U27" s="24">
        <v>54</v>
      </c>
      <c r="V27" s="25"/>
      <c r="W27" s="25"/>
      <c r="X27" s="21">
        <f t="shared" si="0"/>
        <v>252</v>
      </c>
      <c r="Y27" s="21">
        <v>11</v>
      </c>
    </row>
    <row r="28" spans="1:25" x14ac:dyDescent="0.25">
      <c r="A28" s="18" t="s">
        <v>143</v>
      </c>
      <c r="B28" s="18" t="s">
        <v>144</v>
      </c>
      <c r="C28" s="18" t="s">
        <v>89</v>
      </c>
      <c r="D28" s="24">
        <v>9</v>
      </c>
      <c r="E28" s="24">
        <v>50</v>
      </c>
      <c r="F28" s="24"/>
      <c r="G28" s="24"/>
      <c r="H28" s="25">
        <v>8</v>
      </c>
      <c r="I28" s="25">
        <v>54</v>
      </c>
      <c r="J28" s="24">
        <v>18</v>
      </c>
      <c r="K28" s="24">
        <v>0</v>
      </c>
      <c r="L28" s="31">
        <v>11</v>
      </c>
      <c r="M28" s="25">
        <v>44</v>
      </c>
      <c r="N28" s="24"/>
      <c r="O28" s="24"/>
      <c r="P28" s="18"/>
      <c r="Q28" s="18"/>
      <c r="R28" s="25">
        <v>9</v>
      </c>
      <c r="S28" s="25">
        <v>50</v>
      </c>
      <c r="T28" s="24">
        <v>11</v>
      </c>
      <c r="U28" s="24">
        <v>44</v>
      </c>
      <c r="V28" s="25"/>
      <c r="W28" s="25"/>
      <c r="X28" s="21">
        <f t="shared" si="0"/>
        <v>242</v>
      </c>
      <c r="Y28" s="21">
        <v>12</v>
      </c>
    </row>
    <row r="29" spans="1:25" x14ac:dyDescent="0.25">
      <c r="A29" s="18" t="s">
        <v>151</v>
      </c>
      <c r="B29" s="18" t="s">
        <v>152</v>
      </c>
      <c r="C29" s="18" t="s">
        <v>94</v>
      </c>
      <c r="D29" s="24">
        <v>13</v>
      </c>
      <c r="E29" s="24">
        <v>40</v>
      </c>
      <c r="F29" s="24">
        <v>13</v>
      </c>
      <c r="G29" s="24">
        <v>0</v>
      </c>
      <c r="H29" s="25">
        <v>23</v>
      </c>
      <c r="I29" s="25">
        <v>0</v>
      </c>
      <c r="J29" s="24">
        <v>19</v>
      </c>
      <c r="K29" s="24">
        <v>0</v>
      </c>
      <c r="L29" s="31">
        <v>12</v>
      </c>
      <c r="M29" s="25">
        <v>42</v>
      </c>
      <c r="N29" s="24">
        <v>21</v>
      </c>
      <c r="O29" s="24">
        <v>0</v>
      </c>
      <c r="P29" s="18"/>
      <c r="Q29" s="18"/>
      <c r="R29" s="25">
        <v>12</v>
      </c>
      <c r="S29" s="25">
        <v>42</v>
      </c>
      <c r="T29" s="24">
        <v>7</v>
      </c>
      <c r="U29" s="24">
        <v>58</v>
      </c>
      <c r="V29" s="25">
        <v>9</v>
      </c>
      <c r="W29" s="25">
        <v>50</v>
      </c>
      <c r="X29" s="21">
        <f t="shared" si="0"/>
        <v>232</v>
      </c>
      <c r="Y29" s="21">
        <v>13</v>
      </c>
    </row>
    <row r="30" spans="1:25" x14ac:dyDescent="0.25">
      <c r="A30" s="18" t="s">
        <v>141</v>
      </c>
      <c r="B30" s="18" t="s">
        <v>142</v>
      </c>
      <c r="C30" s="18" t="s">
        <v>2</v>
      </c>
      <c r="D30" s="24">
        <v>8</v>
      </c>
      <c r="E30" s="24">
        <v>54</v>
      </c>
      <c r="F30" s="24">
        <v>11</v>
      </c>
      <c r="G30" s="24">
        <v>44</v>
      </c>
      <c r="H30" s="25">
        <v>11</v>
      </c>
      <c r="I30" s="25">
        <v>44</v>
      </c>
      <c r="J30" s="24">
        <v>20</v>
      </c>
      <c r="K30" s="24">
        <v>0</v>
      </c>
      <c r="L30" s="31">
        <v>20</v>
      </c>
      <c r="M30" s="25">
        <v>0</v>
      </c>
      <c r="N30" s="24">
        <v>19</v>
      </c>
      <c r="O30" s="24">
        <v>0</v>
      </c>
      <c r="P30" s="18"/>
      <c r="Q30" s="18"/>
      <c r="R30" s="25">
        <v>16</v>
      </c>
      <c r="S30" s="25">
        <v>0</v>
      </c>
      <c r="T30" s="24">
        <v>15</v>
      </c>
      <c r="U30" s="24">
        <v>36</v>
      </c>
      <c r="V30" s="25">
        <v>12</v>
      </c>
      <c r="W30" s="25">
        <v>42</v>
      </c>
      <c r="X30" s="21">
        <f t="shared" si="0"/>
        <v>220</v>
      </c>
      <c r="Y30" s="21">
        <v>14</v>
      </c>
    </row>
    <row r="31" spans="1:25" x14ac:dyDescent="0.25">
      <c r="A31" s="18" t="s">
        <v>157</v>
      </c>
      <c r="B31" s="18" t="s">
        <v>158</v>
      </c>
      <c r="C31" s="18" t="s">
        <v>5</v>
      </c>
      <c r="D31" s="24">
        <v>17</v>
      </c>
      <c r="E31" s="24">
        <v>0</v>
      </c>
      <c r="F31" s="24">
        <v>16</v>
      </c>
      <c r="G31" s="24">
        <v>0</v>
      </c>
      <c r="H31" s="25">
        <v>13</v>
      </c>
      <c r="I31" s="25">
        <v>40</v>
      </c>
      <c r="J31" s="24">
        <v>14</v>
      </c>
      <c r="K31" s="24">
        <v>38</v>
      </c>
      <c r="L31" s="31">
        <v>16</v>
      </c>
      <c r="M31" s="25">
        <v>0</v>
      </c>
      <c r="N31" s="24">
        <v>12</v>
      </c>
      <c r="O31" s="24">
        <v>42</v>
      </c>
      <c r="P31" s="18"/>
      <c r="Q31" s="18"/>
      <c r="R31" s="25">
        <v>10</v>
      </c>
      <c r="S31" s="25">
        <v>46</v>
      </c>
      <c r="T31" s="24">
        <v>9</v>
      </c>
      <c r="U31" s="24">
        <v>50</v>
      </c>
      <c r="V31" s="25">
        <v>14</v>
      </c>
      <c r="W31" s="25">
        <v>0</v>
      </c>
      <c r="X31" s="21">
        <f t="shared" si="0"/>
        <v>216</v>
      </c>
      <c r="Y31" s="21">
        <v>15</v>
      </c>
    </row>
    <row r="32" spans="1:25" x14ac:dyDescent="0.25">
      <c r="A32" s="18" t="s">
        <v>133</v>
      </c>
      <c r="B32" s="18" t="s">
        <v>134</v>
      </c>
      <c r="C32" s="18" t="s">
        <v>8</v>
      </c>
      <c r="D32" s="24">
        <v>4</v>
      </c>
      <c r="E32" s="24">
        <v>74</v>
      </c>
      <c r="F32" s="24"/>
      <c r="G32" s="24"/>
      <c r="H32" s="25">
        <v>15</v>
      </c>
      <c r="I32" s="25">
        <v>36</v>
      </c>
      <c r="J32" s="24">
        <v>17</v>
      </c>
      <c r="K32" s="24">
        <v>32</v>
      </c>
      <c r="L32" s="31">
        <v>16</v>
      </c>
      <c r="M32" s="25">
        <v>34</v>
      </c>
      <c r="N32" s="24">
        <v>13</v>
      </c>
      <c r="O32" s="24">
        <v>40</v>
      </c>
      <c r="P32" s="18"/>
      <c r="Q32" s="18"/>
      <c r="R32" s="25"/>
      <c r="S32" s="25"/>
      <c r="T32" s="24"/>
      <c r="U32" s="24"/>
      <c r="V32" s="25"/>
      <c r="W32" s="25"/>
      <c r="X32" s="21">
        <f t="shared" si="0"/>
        <v>216</v>
      </c>
      <c r="Y32" s="21">
        <v>15</v>
      </c>
    </row>
    <row r="33" spans="1:25" x14ac:dyDescent="0.25">
      <c r="A33" s="18" t="s">
        <v>145</v>
      </c>
      <c r="B33" s="18" t="s">
        <v>146</v>
      </c>
      <c r="C33" s="18" t="s">
        <v>16</v>
      </c>
      <c r="D33" s="24">
        <v>9</v>
      </c>
      <c r="E33" s="24">
        <v>50</v>
      </c>
      <c r="F33" s="24">
        <v>16</v>
      </c>
      <c r="G33" s="24">
        <v>0</v>
      </c>
      <c r="H33" s="25">
        <v>12</v>
      </c>
      <c r="I33" s="25">
        <v>42</v>
      </c>
      <c r="J33" s="24">
        <v>12</v>
      </c>
      <c r="K33" s="24">
        <v>42</v>
      </c>
      <c r="L33" s="31">
        <v>14</v>
      </c>
      <c r="M33" s="25">
        <v>38</v>
      </c>
      <c r="N33" s="24">
        <v>15</v>
      </c>
      <c r="O33" s="24">
        <v>0</v>
      </c>
      <c r="P33" s="18"/>
      <c r="Q33" s="18"/>
      <c r="R33" s="25">
        <v>17</v>
      </c>
      <c r="S33" s="25">
        <v>0</v>
      </c>
      <c r="T33" s="24">
        <v>16</v>
      </c>
      <c r="U33" s="24">
        <v>0</v>
      </c>
      <c r="V33" s="25">
        <v>13</v>
      </c>
      <c r="W33" s="25">
        <v>40</v>
      </c>
      <c r="X33" s="21">
        <f t="shared" si="0"/>
        <v>212</v>
      </c>
      <c r="Y33" s="21">
        <v>17</v>
      </c>
    </row>
    <row r="34" spans="1:25" x14ac:dyDescent="0.25">
      <c r="A34" s="18" t="s">
        <v>165</v>
      </c>
      <c r="B34" s="18" t="s">
        <v>166</v>
      </c>
      <c r="C34" s="18" t="s">
        <v>22</v>
      </c>
      <c r="D34" s="24">
        <v>22</v>
      </c>
      <c r="E34" s="24">
        <v>0</v>
      </c>
      <c r="F34" s="24">
        <v>19</v>
      </c>
      <c r="G34" s="24">
        <v>28</v>
      </c>
      <c r="H34" s="25"/>
      <c r="I34" s="25"/>
      <c r="J34" s="24">
        <v>29</v>
      </c>
      <c r="K34" s="24">
        <v>0</v>
      </c>
      <c r="L34" s="31">
        <v>19</v>
      </c>
      <c r="M34" s="25">
        <v>0</v>
      </c>
      <c r="N34" s="24">
        <v>18</v>
      </c>
      <c r="O34" s="24">
        <v>30</v>
      </c>
      <c r="P34" s="18"/>
      <c r="Q34" s="18"/>
      <c r="R34" s="25">
        <v>11</v>
      </c>
      <c r="S34" s="25">
        <v>44</v>
      </c>
      <c r="T34" s="24">
        <v>13</v>
      </c>
      <c r="U34" s="24">
        <v>40</v>
      </c>
      <c r="V34" s="25">
        <v>6</v>
      </c>
      <c r="W34" s="25">
        <v>62</v>
      </c>
      <c r="X34" s="21">
        <f t="shared" si="0"/>
        <v>204</v>
      </c>
      <c r="Y34" s="21">
        <v>18</v>
      </c>
    </row>
    <row r="35" spans="1:25" x14ac:dyDescent="0.25">
      <c r="A35" s="18" t="s">
        <v>155</v>
      </c>
      <c r="B35" s="18" t="s">
        <v>156</v>
      </c>
      <c r="C35" s="18" t="s">
        <v>8</v>
      </c>
      <c r="D35" s="24">
        <v>15</v>
      </c>
      <c r="E35" s="24">
        <v>36</v>
      </c>
      <c r="F35" s="24">
        <v>20</v>
      </c>
      <c r="G35" s="24">
        <v>0</v>
      </c>
      <c r="H35" s="25">
        <v>19</v>
      </c>
      <c r="I35" s="25">
        <v>0</v>
      </c>
      <c r="J35" s="24">
        <v>15</v>
      </c>
      <c r="K35" s="24">
        <v>36</v>
      </c>
      <c r="L35" s="31">
        <v>13</v>
      </c>
      <c r="M35" s="25">
        <v>40</v>
      </c>
      <c r="N35" s="24"/>
      <c r="O35" s="24"/>
      <c r="P35" s="18"/>
      <c r="Q35" s="18"/>
      <c r="R35" s="25">
        <v>13</v>
      </c>
      <c r="S35" s="25">
        <v>40</v>
      </c>
      <c r="T35" s="24"/>
      <c r="U35" s="24"/>
      <c r="V35" s="25">
        <v>10</v>
      </c>
      <c r="W35" s="25">
        <v>46</v>
      </c>
      <c r="X35" s="21">
        <f t="shared" si="0"/>
        <v>198</v>
      </c>
      <c r="Y35" s="21">
        <v>19</v>
      </c>
    </row>
    <row r="36" spans="1:25" x14ac:dyDescent="0.25">
      <c r="A36" s="18" t="s">
        <v>160</v>
      </c>
      <c r="B36" s="18" t="s">
        <v>161</v>
      </c>
      <c r="C36" s="18" t="s">
        <v>13</v>
      </c>
      <c r="D36" s="24">
        <v>19</v>
      </c>
      <c r="E36" s="24">
        <v>28</v>
      </c>
      <c r="F36" s="24"/>
      <c r="G36" s="24"/>
      <c r="H36" s="25">
        <v>17</v>
      </c>
      <c r="I36" s="25">
        <v>32</v>
      </c>
      <c r="J36" s="24">
        <v>10</v>
      </c>
      <c r="K36" s="24">
        <v>46</v>
      </c>
      <c r="L36" s="31">
        <v>14</v>
      </c>
      <c r="M36" s="25">
        <v>38</v>
      </c>
      <c r="N36" s="24">
        <v>9</v>
      </c>
      <c r="O36" s="24">
        <v>50</v>
      </c>
      <c r="P36" s="18"/>
      <c r="Q36" s="18"/>
      <c r="R36" s="25"/>
      <c r="S36" s="25"/>
      <c r="T36" s="24"/>
      <c r="U36" s="24"/>
      <c r="V36" s="25"/>
      <c r="W36" s="25"/>
      <c r="X36" s="21">
        <f t="shared" si="0"/>
        <v>194</v>
      </c>
      <c r="Y36" s="21">
        <v>20</v>
      </c>
    </row>
    <row r="37" spans="1:25" x14ac:dyDescent="0.25">
      <c r="A37" s="18" t="s">
        <v>123</v>
      </c>
      <c r="B37" s="18" t="s">
        <v>164</v>
      </c>
      <c r="C37" s="18" t="s">
        <v>8</v>
      </c>
      <c r="D37" s="24">
        <v>22</v>
      </c>
      <c r="E37" s="24">
        <v>0</v>
      </c>
      <c r="F37" s="24">
        <v>10</v>
      </c>
      <c r="G37" s="24">
        <v>46</v>
      </c>
      <c r="H37" s="25">
        <v>24</v>
      </c>
      <c r="I37" s="25">
        <v>0</v>
      </c>
      <c r="J37" s="24">
        <v>8</v>
      </c>
      <c r="K37" s="24">
        <v>54</v>
      </c>
      <c r="L37" s="31">
        <v>22</v>
      </c>
      <c r="M37" s="25">
        <v>24</v>
      </c>
      <c r="N37" s="24"/>
      <c r="O37" s="24"/>
      <c r="P37" s="18"/>
      <c r="Q37" s="18"/>
      <c r="R37" s="25">
        <v>19</v>
      </c>
      <c r="S37" s="25">
        <v>28</v>
      </c>
      <c r="T37" s="24">
        <v>14</v>
      </c>
      <c r="U37" s="24">
        <v>38</v>
      </c>
      <c r="V37" s="25"/>
      <c r="W37" s="25"/>
      <c r="X37" s="21">
        <f t="shared" si="0"/>
        <v>190</v>
      </c>
      <c r="Y37" s="21">
        <v>21</v>
      </c>
    </row>
    <row r="38" spans="1:25" x14ac:dyDescent="0.25">
      <c r="A38" s="18" t="s">
        <v>170</v>
      </c>
      <c r="B38" s="18" t="s">
        <v>171</v>
      </c>
      <c r="C38" s="18" t="s">
        <v>13</v>
      </c>
      <c r="D38" s="24">
        <v>27</v>
      </c>
      <c r="E38" s="24">
        <v>0</v>
      </c>
      <c r="F38" s="24">
        <v>15</v>
      </c>
      <c r="G38" s="24">
        <v>36</v>
      </c>
      <c r="H38" s="25">
        <v>22</v>
      </c>
      <c r="I38" s="25">
        <v>0</v>
      </c>
      <c r="J38" s="24">
        <v>25</v>
      </c>
      <c r="K38" s="24">
        <v>0</v>
      </c>
      <c r="L38" s="31">
        <v>18</v>
      </c>
      <c r="M38" s="25">
        <v>30</v>
      </c>
      <c r="N38" s="24">
        <v>17</v>
      </c>
      <c r="O38" s="24">
        <v>32</v>
      </c>
      <c r="P38" s="18"/>
      <c r="Q38" s="18"/>
      <c r="R38" s="25">
        <v>14</v>
      </c>
      <c r="S38" s="25">
        <v>38</v>
      </c>
      <c r="T38" s="24"/>
      <c r="U38" s="24"/>
      <c r="V38" s="25">
        <v>15</v>
      </c>
      <c r="W38" s="25">
        <v>36</v>
      </c>
      <c r="X38" s="21">
        <f t="shared" si="0"/>
        <v>172</v>
      </c>
      <c r="Y38" s="21">
        <v>22</v>
      </c>
    </row>
    <row r="39" spans="1:25" x14ac:dyDescent="0.25">
      <c r="A39" s="18" t="s">
        <v>159</v>
      </c>
      <c r="B39" s="18" t="s">
        <v>148</v>
      </c>
      <c r="C39" s="18" t="s">
        <v>55</v>
      </c>
      <c r="D39" s="24">
        <v>18</v>
      </c>
      <c r="E39" s="24">
        <v>30</v>
      </c>
      <c r="F39" s="24">
        <v>12</v>
      </c>
      <c r="G39" s="24">
        <v>42</v>
      </c>
      <c r="H39" s="25">
        <v>21</v>
      </c>
      <c r="I39" s="25">
        <v>25</v>
      </c>
      <c r="J39" s="24">
        <v>23</v>
      </c>
      <c r="K39" s="24">
        <v>0</v>
      </c>
      <c r="L39" s="31">
        <v>26</v>
      </c>
      <c r="M39" s="25">
        <v>20</v>
      </c>
      <c r="N39" s="24">
        <v>11</v>
      </c>
      <c r="O39" s="24">
        <v>44</v>
      </c>
      <c r="P39" s="18"/>
      <c r="Q39" s="18"/>
      <c r="R39" s="25"/>
      <c r="S39" s="25"/>
      <c r="T39" s="24"/>
      <c r="U39" s="24"/>
      <c r="V39" s="25"/>
      <c r="W39" s="25"/>
      <c r="X39" s="21">
        <f t="shared" si="0"/>
        <v>161</v>
      </c>
      <c r="Y39" s="21">
        <v>23</v>
      </c>
    </row>
    <row r="40" spans="1:25" x14ac:dyDescent="0.25">
      <c r="A40" s="18" t="s">
        <v>153</v>
      </c>
      <c r="B40" s="18" t="s">
        <v>154</v>
      </c>
      <c r="C40" s="18" t="s">
        <v>13</v>
      </c>
      <c r="D40" s="24">
        <v>13</v>
      </c>
      <c r="E40" s="24">
        <v>40</v>
      </c>
      <c r="F40" s="24">
        <v>8</v>
      </c>
      <c r="G40" s="24">
        <v>54</v>
      </c>
      <c r="H40" s="25">
        <v>14</v>
      </c>
      <c r="I40" s="25">
        <v>38</v>
      </c>
      <c r="J40" s="24">
        <v>24</v>
      </c>
      <c r="K40" s="24">
        <v>22</v>
      </c>
      <c r="L40" s="25"/>
      <c r="M40" s="25"/>
      <c r="N40" s="24">
        <v>26</v>
      </c>
      <c r="O40" s="24">
        <v>0</v>
      </c>
      <c r="P40" s="18"/>
      <c r="Q40" s="18"/>
      <c r="R40" s="25"/>
      <c r="S40" s="25"/>
      <c r="T40" s="24"/>
      <c r="U40" s="24"/>
      <c r="V40" s="25"/>
      <c r="W40" s="25"/>
      <c r="X40" s="21">
        <f t="shared" si="0"/>
        <v>154</v>
      </c>
      <c r="Y40" s="21">
        <v>24</v>
      </c>
    </row>
    <row r="41" spans="1:25" x14ac:dyDescent="0.25">
      <c r="A41" s="18" t="s">
        <v>178</v>
      </c>
      <c r="B41" s="18" t="s">
        <v>179</v>
      </c>
      <c r="C41" s="18" t="s">
        <v>25</v>
      </c>
      <c r="D41" s="24">
        <v>21</v>
      </c>
      <c r="E41" s="24">
        <v>25</v>
      </c>
      <c r="F41" s="24"/>
      <c r="G41" s="24"/>
      <c r="H41" s="25">
        <v>20</v>
      </c>
      <c r="I41" s="25">
        <v>26</v>
      </c>
      <c r="J41" s="24">
        <v>28</v>
      </c>
      <c r="K41" s="24">
        <v>18</v>
      </c>
      <c r="L41" s="31">
        <v>21</v>
      </c>
      <c r="M41" s="25">
        <v>25</v>
      </c>
      <c r="N41" s="24">
        <v>16</v>
      </c>
      <c r="O41" s="24">
        <v>34</v>
      </c>
      <c r="P41" s="18"/>
      <c r="Q41" s="18"/>
      <c r="R41" s="25"/>
      <c r="S41" s="25"/>
      <c r="T41" s="24"/>
      <c r="U41" s="24"/>
      <c r="V41" s="25"/>
      <c r="W41" s="25"/>
      <c r="X41" s="21">
        <f t="shared" si="0"/>
        <v>128</v>
      </c>
      <c r="Y41" s="21">
        <v>25</v>
      </c>
    </row>
    <row r="42" spans="1:25" x14ac:dyDescent="0.25">
      <c r="A42" s="18" t="s">
        <v>187</v>
      </c>
      <c r="B42" s="18" t="s">
        <v>188</v>
      </c>
      <c r="C42" s="18" t="s">
        <v>25</v>
      </c>
      <c r="D42" s="24">
        <v>16</v>
      </c>
      <c r="E42" s="24">
        <v>34</v>
      </c>
      <c r="F42" s="24"/>
      <c r="G42" s="24"/>
      <c r="H42" s="25"/>
      <c r="I42" s="25"/>
      <c r="J42" s="24">
        <v>16</v>
      </c>
      <c r="K42" s="24">
        <v>34</v>
      </c>
      <c r="L42" s="31">
        <v>30</v>
      </c>
      <c r="M42" s="25">
        <v>16</v>
      </c>
      <c r="N42" s="24">
        <v>14</v>
      </c>
      <c r="O42" s="24">
        <v>38</v>
      </c>
      <c r="P42" s="18"/>
      <c r="Q42" s="18"/>
      <c r="R42" s="25"/>
      <c r="S42" s="25"/>
      <c r="T42" s="24"/>
      <c r="U42" s="24"/>
      <c r="V42" s="25"/>
      <c r="W42" s="25"/>
      <c r="X42" s="21">
        <f t="shared" si="0"/>
        <v>122</v>
      </c>
      <c r="Y42" s="21"/>
    </row>
    <row r="43" spans="1:25" x14ac:dyDescent="0.25">
      <c r="A43" s="18" t="s">
        <v>176</v>
      </c>
      <c r="B43" s="18" t="s">
        <v>177</v>
      </c>
      <c r="C43" s="18" t="s">
        <v>2</v>
      </c>
      <c r="D43" s="24">
        <v>31</v>
      </c>
      <c r="E43" s="24">
        <v>15</v>
      </c>
      <c r="F43" s="24">
        <v>16</v>
      </c>
      <c r="G43" s="24">
        <v>34</v>
      </c>
      <c r="H43" s="25"/>
      <c r="I43" s="25"/>
      <c r="J43" s="24">
        <v>32</v>
      </c>
      <c r="K43" s="24">
        <v>0</v>
      </c>
      <c r="L43" s="31">
        <v>28</v>
      </c>
      <c r="M43" s="25">
        <v>18</v>
      </c>
      <c r="N43" s="24"/>
      <c r="O43" s="24"/>
      <c r="P43" s="18"/>
      <c r="Q43" s="18"/>
      <c r="R43" s="25">
        <v>22</v>
      </c>
      <c r="S43" s="25">
        <v>24</v>
      </c>
      <c r="T43" s="24">
        <v>18</v>
      </c>
      <c r="U43" s="24">
        <v>30</v>
      </c>
      <c r="V43" s="25"/>
      <c r="W43" s="25"/>
      <c r="X43" s="21">
        <f t="shared" si="0"/>
        <v>121</v>
      </c>
      <c r="Y43" s="21">
        <v>26</v>
      </c>
    </row>
    <row r="44" spans="1:25" x14ac:dyDescent="0.25">
      <c r="A44" s="18" t="s">
        <v>105</v>
      </c>
      <c r="B44" s="18" t="s">
        <v>167</v>
      </c>
      <c r="C44" s="18" t="s">
        <v>5</v>
      </c>
      <c r="D44" s="24">
        <v>25</v>
      </c>
      <c r="E44" s="24">
        <v>21</v>
      </c>
      <c r="F44" s="24"/>
      <c r="G44" s="24"/>
      <c r="H44" s="25">
        <v>28</v>
      </c>
      <c r="I44" s="25">
        <v>18</v>
      </c>
      <c r="J44" s="24">
        <v>30</v>
      </c>
      <c r="K44" s="24">
        <v>0</v>
      </c>
      <c r="L44" s="31">
        <v>25</v>
      </c>
      <c r="M44" s="25">
        <v>21</v>
      </c>
      <c r="N44" s="24">
        <v>23</v>
      </c>
      <c r="O44" s="24">
        <v>23</v>
      </c>
      <c r="P44" s="18"/>
      <c r="Q44" s="18"/>
      <c r="R44" s="25"/>
      <c r="S44" s="25"/>
      <c r="T44" s="24">
        <v>17</v>
      </c>
      <c r="U44" s="24">
        <v>32</v>
      </c>
      <c r="V44" s="25"/>
      <c r="W44" s="25"/>
      <c r="X44" s="21">
        <f t="shared" si="0"/>
        <v>115</v>
      </c>
      <c r="Y44" s="21">
        <v>27</v>
      </c>
    </row>
    <row r="45" spans="1:25" x14ac:dyDescent="0.25">
      <c r="A45" s="18" t="s">
        <v>183</v>
      </c>
      <c r="B45" s="18" t="s">
        <v>184</v>
      </c>
      <c r="C45" s="18" t="s">
        <v>185</v>
      </c>
      <c r="D45" s="24">
        <v>24</v>
      </c>
      <c r="E45" s="24">
        <v>22</v>
      </c>
      <c r="F45" s="24"/>
      <c r="G45" s="24"/>
      <c r="H45" s="25">
        <v>25</v>
      </c>
      <c r="I45" s="25">
        <v>21</v>
      </c>
      <c r="J45" s="24">
        <v>21</v>
      </c>
      <c r="K45" s="24">
        <v>25</v>
      </c>
      <c r="L45" s="31">
        <v>24</v>
      </c>
      <c r="M45" s="25">
        <v>22</v>
      </c>
      <c r="N45" s="24">
        <v>24</v>
      </c>
      <c r="O45" s="24">
        <v>22</v>
      </c>
      <c r="P45" s="18"/>
      <c r="Q45" s="18"/>
      <c r="R45" s="25"/>
      <c r="S45" s="25"/>
      <c r="T45" s="24"/>
      <c r="U45" s="24"/>
      <c r="V45" s="25"/>
      <c r="W45" s="25"/>
      <c r="X45" s="21">
        <f t="shared" si="0"/>
        <v>112</v>
      </c>
      <c r="Y45" s="21"/>
    </row>
    <row r="46" spans="1:25" x14ac:dyDescent="0.25">
      <c r="A46" s="18" t="s">
        <v>162</v>
      </c>
      <c r="B46" s="18" t="s">
        <v>163</v>
      </c>
      <c r="C46" s="18" t="s">
        <v>55</v>
      </c>
      <c r="D46" s="24">
        <v>19</v>
      </c>
      <c r="E46" s="24">
        <v>28</v>
      </c>
      <c r="F46" s="24">
        <v>14</v>
      </c>
      <c r="G46" s="24">
        <v>38</v>
      </c>
      <c r="H46" s="25">
        <v>27</v>
      </c>
      <c r="I46" s="25">
        <v>19</v>
      </c>
      <c r="J46" s="24">
        <v>22</v>
      </c>
      <c r="K46" s="24">
        <v>0</v>
      </c>
      <c r="L46" s="25"/>
      <c r="M46" s="25"/>
      <c r="N46" s="24">
        <v>20</v>
      </c>
      <c r="O46" s="24">
        <v>26</v>
      </c>
      <c r="P46" s="18"/>
      <c r="Q46" s="18"/>
      <c r="R46" s="25"/>
      <c r="S46" s="25"/>
      <c r="T46" s="24"/>
      <c r="U46" s="24"/>
      <c r="V46" s="25"/>
      <c r="W46" s="25"/>
      <c r="X46" s="21">
        <f t="shared" si="0"/>
        <v>111</v>
      </c>
      <c r="Y46" s="21">
        <v>25</v>
      </c>
    </row>
    <row r="47" spans="1:25" x14ac:dyDescent="0.25">
      <c r="A47" s="18" t="s">
        <v>172</v>
      </c>
      <c r="B47" s="18" t="s">
        <v>173</v>
      </c>
      <c r="C47" s="18" t="s">
        <v>89</v>
      </c>
      <c r="D47" s="24">
        <v>28</v>
      </c>
      <c r="E47" s="24">
        <v>18</v>
      </c>
      <c r="F47" s="24"/>
      <c r="G47" s="24"/>
      <c r="H47" s="25">
        <v>31</v>
      </c>
      <c r="I47" s="25">
        <v>0</v>
      </c>
      <c r="J47" s="24">
        <v>27</v>
      </c>
      <c r="K47" s="24">
        <v>19</v>
      </c>
      <c r="L47" s="31">
        <v>26</v>
      </c>
      <c r="M47" s="25">
        <v>20</v>
      </c>
      <c r="N47" s="24">
        <v>22</v>
      </c>
      <c r="O47" s="24">
        <v>24</v>
      </c>
      <c r="P47" s="18"/>
      <c r="Q47" s="18"/>
      <c r="R47" s="25">
        <v>20</v>
      </c>
      <c r="S47" s="25">
        <v>26</v>
      </c>
      <c r="T47" s="24"/>
      <c r="U47" s="24"/>
      <c r="V47" s="25"/>
      <c r="W47" s="25"/>
      <c r="X47" s="21">
        <f t="shared" si="0"/>
        <v>107</v>
      </c>
      <c r="Y47" s="21">
        <v>26</v>
      </c>
    </row>
    <row r="48" spans="1:25" x14ac:dyDescent="0.25">
      <c r="A48" s="18" t="s">
        <v>168</v>
      </c>
      <c r="B48" s="18" t="s">
        <v>169</v>
      </c>
      <c r="C48" s="18" t="s">
        <v>5</v>
      </c>
      <c r="D48" s="24">
        <v>25</v>
      </c>
      <c r="E48" s="24">
        <v>21</v>
      </c>
      <c r="F48" s="24"/>
      <c r="G48" s="24"/>
      <c r="H48" s="25">
        <v>30</v>
      </c>
      <c r="I48" s="25">
        <v>16</v>
      </c>
      <c r="J48" s="24">
        <v>26</v>
      </c>
      <c r="K48" s="24">
        <v>20</v>
      </c>
      <c r="L48" s="31">
        <v>23</v>
      </c>
      <c r="M48" s="25">
        <v>23</v>
      </c>
      <c r="N48" s="24">
        <v>25</v>
      </c>
      <c r="O48" s="24">
        <v>21</v>
      </c>
      <c r="P48" s="18"/>
      <c r="Q48" s="18"/>
      <c r="R48" s="25"/>
      <c r="S48" s="25"/>
      <c r="T48" s="24"/>
      <c r="U48" s="24"/>
      <c r="V48" s="25"/>
      <c r="W48" s="25"/>
      <c r="X48" s="21">
        <f t="shared" si="0"/>
        <v>101</v>
      </c>
      <c r="Y48" s="21">
        <v>27</v>
      </c>
    </row>
    <row r="49" spans="1:25" x14ac:dyDescent="0.25">
      <c r="A49" s="6" t="s">
        <v>419</v>
      </c>
      <c r="B49" s="18" t="s">
        <v>420</v>
      </c>
      <c r="C49" s="18" t="s">
        <v>13</v>
      </c>
      <c r="D49" s="24"/>
      <c r="E49" s="24"/>
      <c r="F49" s="24">
        <v>21</v>
      </c>
      <c r="G49" s="24">
        <v>25</v>
      </c>
      <c r="H49" s="25">
        <v>32</v>
      </c>
      <c r="I49" s="25">
        <v>14</v>
      </c>
      <c r="J49" s="24">
        <v>31</v>
      </c>
      <c r="K49" s="24">
        <v>0</v>
      </c>
      <c r="L49" s="31">
        <v>32</v>
      </c>
      <c r="M49" s="25">
        <v>14</v>
      </c>
      <c r="N49" s="24">
        <v>29</v>
      </c>
      <c r="O49" s="24">
        <v>17</v>
      </c>
      <c r="P49" s="18"/>
      <c r="Q49" s="18"/>
      <c r="R49" s="25"/>
      <c r="S49" s="25"/>
      <c r="T49" s="24">
        <v>19</v>
      </c>
      <c r="U49" s="24">
        <v>28</v>
      </c>
      <c r="V49" s="25"/>
      <c r="W49" s="25"/>
      <c r="X49" s="21">
        <f t="shared" si="0"/>
        <v>98</v>
      </c>
      <c r="Y49" s="21">
        <v>28</v>
      </c>
    </row>
    <row r="50" spans="1:25" x14ac:dyDescent="0.25">
      <c r="A50" s="18" t="s">
        <v>174</v>
      </c>
      <c r="B50" s="18" t="s">
        <v>175</v>
      </c>
      <c r="C50" s="18" t="s">
        <v>5</v>
      </c>
      <c r="D50" s="24">
        <v>30</v>
      </c>
      <c r="E50" s="24">
        <v>16</v>
      </c>
      <c r="F50" s="24"/>
      <c r="G50" s="24"/>
      <c r="H50" s="25">
        <v>34</v>
      </c>
      <c r="I50" s="25">
        <v>12</v>
      </c>
      <c r="J50" s="24">
        <v>33</v>
      </c>
      <c r="K50" s="24">
        <v>13</v>
      </c>
      <c r="L50" s="31">
        <v>31</v>
      </c>
      <c r="M50" s="25">
        <v>15</v>
      </c>
      <c r="N50" s="24"/>
      <c r="O50" s="24"/>
      <c r="P50" s="18"/>
      <c r="Q50" s="18"/>
      <c r="R50" s="25"/>
      <c r="S50" s="25"/>
      <c r="T50" s="24">
        <v>20</v>
      </c>
      <c r="U50" s="24">
        <v>26</v>
      </c>
      <c r="V50" s="25"/>
      <c r="W50" s="25"/>
      <c r="X50" s="21">
        <f t="shared" si="0"/>
        <v>82</v>
      </c>
      <c r="Y50" s="21">
        <v>29</v>
      </c>
    </row>
    <row r="51" spans="1:25" x14ac:dyDescent="0.25">
      <c r="A51" s="6" t="s">
        <v>411</v>
      </c>
      <c r="B51" s="18" t="s">
        <v>412</v>
      </c>
      <c r="C51" s="18" t="s">
        <v>55</v>
      </c>
      <c r="D51" s="24"/>
      <c r="E51" s="24"/>
      <c r="F51" s="24">
        <v>22</v>
      </c>
      <c r="G51" s="24">
        <v>24</v>
      </c>
      <c r="H51" s="25">
        <v>26</v>
      </c>
      <c r="I51" s="25">
        <v>20</v>
      </c>
      <c r="J51" s="24"/>
      <c r="K51" s="24"/>
      <c r="L51" s="31">
        <v>29</v>
      </c>
      <c r="M51" s="25">
        <v>17</v>
      </c>
      <c r="N51" s="24">
        <v>28</v>
      </c>
      <c r="O51" s="24">
        <v>18</v>
      </c>
      <c r="P51" s="18"/>
      <c r="Q51" s="18"/>
      <c r="R51" s="25"/>
      <c r="S51" s="25"/>
      <c r="T51" s="24"/>
      <c r="U51" s="24"/>
      <c r="V51" s="25"/>
      <c r="W51" s="25"/>
      <c r="X51" s="21">
        <f t="shared" si="0"/>
        <v>79</v>
      </c>
      <c r="Y51" s="21"/>
    </row>
    <row r="52" spans="1:25" x14ac:dyDescent="0.25">
      <c r="A52" s="6" t="s">
        <v>413</v>
      </c>
      <c r="B52" s="18" t="s">
        <v>414</v>
      </c>
      <c r="C52" s="18" t="s">
        <v>16</v>
      </c>
      <c r="D52" s="24"/>
      <c r="E52" s="24"/>
      <c r="F52" s="24"/>
      <c r="G52" s="24"/>
      <c r="H52" s="25">
        <v>33</v>
      </c>
      <c r="I52" s="25">
        <v>13</v>
      </c>
      <c r="J52" s="24">
        <v>34</v>
      </c>
      <c r="K52" s="24">
        <v>12</v>
      </c>
      <c r="L52" s="31">
        <v>34</v>
      </c>
      <c r="M52" s="25">
        <v>12</v>
      </c>
      <c r="N52" s="24">
        <v>30</v>
      </c>
      <c r="O52" s="24">
        <v>16</v>
      </c>
      <c r="P52" s="18"/>
      <c r="Q52" s="18"/>
      <c r="R52" s="25">
        <v>21</v>
      </c>
      <c r="S52" s="25">
        <v>25</v>
      </c>
      <c r="T52" s="24"/>
      <c r="U52" s="24"/>
      <c r="V52" s="25"/>
      <c r="W52" s="25"/>
      <c r="X52" s="21">
        <f t="shared" si="0"/>
        <v>78</v>
      </c>
      <c r="Y52" s="21"/>
    </row>
    <row r="53" spans="1:25" x14ac:dyDescent="0.25">
      <c r="A53" s="6" t="s">
        <v>446</v>
      </c>
      <c r="B53" s="18" t="s">
        <v>421</v>
      </c>
      <c r="C53" s="18" t="s">
        <v>94</v>
      </c>
      <c r="D53" s="24"/>
      <c r="E53" s="24"/>
      <c r="F53" s="24"/>
      <c r="G53" s="24"/>
      <c r="H53" s="25">
        <v>29</v>
      </c>
      <c r="I53" s="25">
        <v>17</v>
      </c>
      <c r="J53" s="24"/>
      <c r="K53" s="24"/>
      <c r="L53" s="25"/>
      <c r="M53" s="25"/>
      <c r="N53" s="24">
        <v>27</v>
      </c>
      <c r="O53" s="24">
        <v>19</v>
      </c>
      <c r="P53" s="18"/>
      <c r="Q53" s="18"/>
      <c r="R53" s="25">
        <v>18</v>
      </c>
      <c r="S53" s="25">
        <v>30</v>
      </c>
      <c r="T53" s="24"/>
      <c r="U53" s="24"/>
      <c r="V53" s="25"/>
      <c r="W53" s="25"/>
      <c r="X53" s="21">
        <f t="shared" si="0"/>
        <v>66</v>
      </c>
      <c r="Y53" s="21">
        <v>30</v>
      </c>
    </row>
    <row r="54" spans="1:25" x14ac:dyDescent="0.25">
      <c r="A54" s="18" t="s">
        <v>180</v>
      </c>
      <c r="B54" s="18" t="s">
        <v>181</v>
      </c>
      <c r="C54" s="18" t="s">
        <v>182</v>
      </c>
      <c r="D54" s="24">
        <v>29</v>
      </c>
      <c r="E54" s="24">
        <v>17</v>
      </c>
      <c r="F54" s="24"/>
      <c r="G54" s="24"/>
      <c r="H54" s="25"/>
      <c r="I54" s="25"/>
      <c r="J54" s="24">
        <v>35</v>
      </c>
      <c r="K54" s="24">
        <v>11</v>
      </c>
      <c r="L54" s="31">
        <v>33</v>
      </c>
      <c r="M54" s="25">
        <v>13</v>
      </c>
      <c r="N54" s="24"/>
      <c r="O54" s="24"/>
      <c r="P54" s="18"/>
      <c r="Q54" s="18"/>
      <c r="R54" s="25"/>
      <c r="S54" s="25"/>
      <c r="T54" s="24"/>
      <c r="U54" s="24"/>
      <c r="V54" s="25"/>
      <c r="W54" s="25"/>
      <c r="X54" s="21">
        <f t="shared" si="0"/>
        <v>41</v>
      </c>
      <c r="Y54" s="21">
        <v>31</v>
      </c>
    </row>
    <row r="55" spans="1:25" x14ac:dyDescent="0.25">
      <c r="A55" s="6" t="s">
        <v>409</v>
      </c>
      <c r="B55" s="18" t="s">
        <v>410</v>
      </c>
      <c r="C55" s="18" t="s">
        <v>13</v>
      </c>
      <c r="D55" s="24"/>
      <c r="E55" s="24"/>
      <c r="F55" s="24"/>
      <c r="G55" s="24"/>
      <c r="H55" s="25"/>
      <c r="I55" s="25"/>
      <c r="J55" s="24"/>
      <c r="K55" s="24"/>
      <c r="L55" s="31">
        <v>35</v>
      </c>
      <c r="M55" s="25">
        <v>11</v>
      </c>
      <c r="N55" s="24"/>
      <c r="O55" s="24"/>
      <c r="P55" s="18"/>
      <c r="Q55" s="18"/>
      <c r="R55" s="25"/>
      <c r="S55" s="25"/>
      <c r="T55" s="24"/>
      <c r="U55" s="24"/>
      <c r="V55" s="25"/>
      <c r="W55" s="25"/>
      <c r="X55" s="21">
        <f t="shared" si="0"/>
        <v>11</v>
      </c>
      <c r="Y55" s="21">
        <v>32</v>
      </c>
    </row>
    <row r="56" spans="1:25" x14ac:dyDescent="0.25">
      <c r="Y56" s="21"/>
    </row>
    <row r="57" spans="1:25" x14ac:dyDescent="0.25">
      <c r="Y57" s="21"/>
    </row>
    <row r="58" spans="1:25" x14ac:dyDescent="0.25">
      <c r="Y58" s="21">
        <v>33</v>
      </c>
    </row>
    <row r="59" spans="1:25" x14ac:dyDescent="0.25">
      <c r="Y59" s="21">
        <v>34</v>
      </c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Y74"/>
  <sheetViews>
    <sheetView workbookViewId="0">
      <selection activeCell="R32" sqref="R32"/>
    </sheetView>
  </sheetViews>
  <sheetFormatPr baseColWidth="10" defaultColWidth="10.85546875" defaultRowHeight="15" x14ac:dyDescent="0.25"/>
  <cols>
    <col min="1" max="3" width="10.85546875" style="18"/>
    <col min="4" max="4" width="6.7109375" style="18" customWidth="1"/>
    <col min="5" max="6" width="7" style="18" customWidth="1"/>
    <col min="7" max="7" width="8.140625" style="18" customWidth="1"/>
    <col min="8" max="8" width="7.140625" style="18" customWidth="1"/>
    <col min="9" max="9" width="8.140625" style="18" customWidth="1"/>
    <col min="10" max="10" width="7.28515625" style="18" customWidth="1"/>
    <col min="11" max="11" width="8" style="18" customWidth="1"/>
    <col min="12" max="12" width="6.42578125" style="18" customWidth="1"/>
    <col min="13" max="13" width="7.28515625" style="18" customWidth="1"/>
    <col min="14" max="14" width="6" style="18" customWidth="1"/>
    <col min="15" max="16" width="7.140625" style="18" customWidth="1"/>
    <col min="17" max="17" width="7" style="18" customWidth="1"/>
    <col min="18" max="18" width="6.42578125" style="18" customWidth="1"/>
    <col min="19" max="19" width="7.7109375" style="18" customWidth="1"/>
    <col min="20" max="20" width="6.85546875" style="18" customWidth="1"/>
    <col min="21" max="21" width="7.42578125" style="18" customWidth="1"/>
    <col min="22" max="22" width="7.140625" style="18" customWidth="1"/>
    <col min="23" max="23" width="8.42578125" style="18" customWidth="1"/>
    <col min="24" max="16384" width="10.85546875" style="18"/>
  </cols>
  <sheetData>
    <row r="11" spans="1:25" ht="18.75" x14ac:dyDescent="0.3">
      <c r="A11" s="1" t="s">
        <v>601</v>
      </c>
    </row>
    <row r="12" spans="1:25" x14ac:dyDescent="0.25">
      <c r="A12" s="18" t="s">
        <v>435</v>
      </c>
    </row>
    <row r="13" spans="1:25" x14ac:dyDescent="0.25">
      <c r="A13" s="9" t="s">
        <v>602</v>
      </c>
    </row>
    <row r="15" spans="1:25" x14ac:dyDescent="0.25">
      <c r="A15" s="26" t="s">
        <v>444</v>
      </c>
      <c r="B15" s="24"/>
      <c r="C15" s="27" t="s">
        <v>445</v>
      </c>
      <c r="D15" s="25"/>
    </row>
    <row r="16" spans="1:25" x14ac:dyDescent="0.25">
      <c r="D16" s="23" t="s">
        <v>422</v>
      </c>
      <c r="E16" s="23"/>
      <c r="F16" s="24" t="s">
        <v>425</v>
      </c>
      <c r="G16" s="24"/>
      <c r="H16" s="33" t="s">
        <v>426</v>
      </c>
      <c r="I16" s="33"/>
      <c r="J16" s="24" t="s">
        <v>427</v>
      </c>
      <c r="K16" s="24"/>
      <c r="L16" s="33" t="s">
        <v>428</v>
      </c>
      <c r="M16" s="33"/>
      <c r="N16" s="24" t="s">
        <v>429</v>
      </c>
      <c r="O16" s="24"/>
      <c r="P16" s="18" t="s">
        <v>430</v>
      </c>
      <c r="R16" s="33" t="s">
        <v>431</v>
      </c>
      <c r="S16" s="33"/>
      <c r="T16" s="24" t="s">
        <v>432</v>
      </c>
      <c r="U16" s="24"/>
      <c r="V16" s="33" t="s">
        <v>433</v>
      </c>
      <c r="W16" s="33"/>
      <c r="X16" s="22" t="s">
        <v>434</v>
      </c>
      <c r="Y16" s="18" t="s">
        <v>423</v>
      </c>
    </row>
    <row r="17" spans="1:25" ht="15.75" x14ac:dyDescent="0.25">
      <c r="A17" s="19" t="s">
        <v>124</v>
      </c>
      <c r="B17" s="19" t="s">
        <v>125</v>
      </c>
      <c r="C17" s="19" t="s">
        <v>126</v>
      </c>
      <c r="D17" s="28" t="s">
        <v>423</v>
      </c>
      <c r="E17" s="28" t="s">
        <v>424</v>
      </c>
      <c r="F17" s="28" t="s">
        <v>423</v>
      </c>
      <c r="G17" s="28" t="s">
        <v>424</v>
      </c>
      <c r="H17" s="34" t="s">
        <v>423</v>
      </c>
      <c r="I17" s="34" t="s">
        <v>424</v>
      </c>
      <c r="J17" s="28" t="s">
        <v>423</v>
      </c>
      <c r="K17" s="28" t="s">
        <v>424</v>
      </c>
      <c r="L17" s="34" t="s">
        <v>423</v>
      </c>
      <c r="M17" s="34" t="s">
        <v>424</v>
      </c>
      <c r="N17" s="28" t="s">
        <v>423</v>
      </c>
      <c r="O17" s="28" t="s">
        <v>424</v>
      </c>
      <c r="P17" s="20" t="s">
        <v>423</v>
      </c>
      <c r="Q17" s="20" t="s">
        <v>424</v>
      </c>
      <c r="R17" s="34" t="s">
        <v>423</v>
      </c>
      <c r="S17" s="34" t="s">
        <v>424</v>
      </c>
      <c r="T17" s="28" t="s">
        <v>423</v>
      </c>
      <c r="U17" s="28" t="s">
        <v>424</v>
      </c>
      <c r="V17" s="34" t="s">
        <v>423</v>
      </c>
      <c r="W17" s="34" t="s">
        <v>424</v>
      </c>
    </row>
    <row r="18" spans="1:25" x14ac:dyDescent="0.25">
      <c r="A18" s="37" t="s">
        <v>193</v>
      </c>
      <c r="B18" s="37" t="s">
        <v>194</v>
      </c>
      <c r="C18" s="18" t="s">
        <v>5</v>
      </c>
      <c r="D18" s="24">
        <v>2</v>
      </c>
      <c r="E18" s="24">
        <v>90</v>
      </c>
      <c r="F18" s="24">
        <v>3</v>
      </c>
      <c r="G18" s="24">
        <v>82</v>
      </c>
      <c r="H18" s="33">
        <v>1</v>
      </c>
      <c r="I18" s="33">
        <v>100</v>
      </c>
      <c r="J18" s="24"/>
      <c r="K18" s="24"/>
      <c r="L18" s="33">
        <v>1</v>
      </c>
      <c r="M18" s="33">
        <v>100</v>
      </c>
      <c r="N18" s="24">
        <v>4</v>
      </c>
      <c r="O18" s="24">
        <v>0</v>
      </c>
      <c r="R18" s="33">
        <v>2</v>
      </c>
      <c r="S18" s="33">
        <v>90</v>
      </c>
      <c r="T18" s="24">
        <v>7</v>
      </c>
      <c r="U18" s="24">
        <v>0</v>
      </c>
      <c r="V18" s="33">
        <v>5</v>
      </c>
      <c r="W18" s="33">
        <v>0</v>
      </c>
      <c r="X18" s="21">
        <f t="shared" ref="X18:X72" si="0">G18+I18+K18+M18+O18+Q18+S18+U18+W18+E18</f>
        <v>462</v>
      </c>
      <c r="Y18" s="21">
        <v>1</v>
      </c>
    </row>
    <row r="19" spans="1:25" x14ac:dyDescent="0.25">
      <c r="A19" s="37" t="s">
        <v>199</v>
      </c>
      <c r="B19" s="37" t="s">
        <v>200</v>
      </c>
      <c r="C19" s="18" t="s">
        <v>16</v>
      </c>
      <c r="D19" s="24">
        <v>5</v>
      </c>
      <c r="E19" s="24">
        <v>0</v>
      </c>
      <c r="F19" s="24">
        <v>4</v>
      </c>
      <c r="G19" s="24">
        <v>74</v>
      </c>
      <c r="H19" s="33">
        <v>5</v>
      </c>
      <c r="I19" s="33">
        <v>0</v>
      </c>
      <c r="J19" s="24">
        <v>5</v>
      </c>
      <c r="K19" s="24">
        <v>0</v>
      </c>
      <c r="L19" s="33">
        <v>2</v>
      </c>
      <c r="M19" s="33">
        <v>90</v>
      </c>
      <c r="N19" s="24">
        <v>5</v>
      </c>
      <c r="O19" s="24">
        <v>0</v>
      </c>
      <c r="R19" s="33">
        <v>1</v>
      </c>
      <c r="S19" s="33">
        <v>100</v>
      </c>
      <c r="T19" s="24">
        <v>3</v>
      </c>
      <c r="U19" s="24">
        <v>82</v>
      </c>
      <c r="V19" s="33">
        <v>1</v>
      </c>
      <c r="W19" s="33">
        <v>100</v>
      </c>
      <c r="X19" s="21">
        <f t="shared" si="0"/>
        <v>446</v>
      </c>
      <c r="Y19" s="21">
        <v>2</v>
      </c>
    </row>
    <row r="20" spans="1:25" x14ac:dyDescent="0.25">
      <c r="A20" s="37" t="s">
        <v>205</v>
      </c>
      <c r="B20" s="37" t="s">
        <v>206</v>
      </c>
      <c r="C20" s="18" t="s">
        <v>8</v>
      </c>
      <c r="D20" s="24">
        <v>8</v>
      </c>
      <c r="E20" s="24">
        <v>0</v>
      </c>
      <c r="F20" s="24">
        <v>6</v>
      </c>
      <c r="G20" s="24">
        <v>0</v>
      </c>
      <c r="H20" s="33">
        <v>4</v>
      </c>
      <c r="I20" s="33">
        <v>0</v>
      </c>
      <c r="J20" s="24">
        <v>2</v>
      </c>
      <c r="K20" s="24">
        <v>90</v>
      </c>
      <c r="L20" s="33">
        <v>7</v>
      </c>
      <c r="M20" s="33">
        <v>0</v>
      </c>
      <c r="N20" s="24">
        <v>3</v>
      </c>
      <c r="O20" s="24">
        <v>82</v>
      </c>
      <c r="R20" s="33">
        <v>4</v>
      </c>
      <c r="S20" s="33">
        <v>74</v>
      </c>
      <c r="T20" s="24">
        <v>1</v>
      </c>
      <c r="U20" s="24">
        <v>100</v>
      </c>
      <c r="V20" s="33">
        <v>3</v>
      </c>
      <c r="W20" s="33">
        <v>82</v>
      </c>
      <c r="X20" s="21">
        <f t="shared" si="0"/>
        <v>428</v>
      </c>
      <c r="Y20" s="21">
        <v>3</v>
      </c>
    </row>
    <row r="21" spans="1:25" x14ac:dyDescent="0.25">
      <c r="A21" s="37" t="s">
        <v>201</v>
      </c>
      <c r="B21" s="37" t="s">
        <v>202</v>
      </c>
      <c r="C21" s="18" t="s">
        <v>8</v>
      </c>
      <c r="D21" s="24">
        <v>6</v>
      </c>
      <c r="E21" s="24">
        <v>0</v>
      </c>
      <c r="F21" s="24">
        <v>7</v>
      </c>
      <c r="G21" s="24">
        <v>0</v>
      </c>
      <c r="H21" s="33">
        <v>6</v>
      </c>
      <c r="I21" s="33">
        <v>0</v>
      </c>
      <c r="J21" s="24">
        <v>3</v>
      </c>
      <c r="K21" s="24">
        <v>82</v>
      </c>
      <c r="L21" s="33">
        <v>6</v>
      </c>
      <c r="M21" s="33">
        <v>0</v>
      </c>
      <c r="N21" s="24">
        <v>2</v>
      </c>
      <c r="O21" s="24">
        <v>90</v>
      </c>
      <c r="R21" s="33">
        <v>3</v>
      </c>
      <c r="S21" s="33">
        <v>82</v>
      </c>
      <c r="T21" s="24">
        <v>2</v>
      </c>
      <c r="U21" s="24">
        <v>90</v>
      </c>
      <c r="V21" s="33">
        <v>4</v>
      </c>
      <c r="W21" s="33">
        <v>74</v>
      </c>
      <c r="X21" s="21">
        <f t="shared" si="0"/>
        <v>418</v>
      </c>
      <c r="Y21" s="21">
        <v>4</v>
      </c>
    </row>
    <row r="22" spans="1:25" x14ac:dyDescent="0.25">
      <c r="A22" s="37" t="s">
        <v>203</v>
      </c>
      <c r="B22" s="37" t="s">
        <v>204</v>
      </c>
      <c r="C22" s="18" t="s">
        <v>2</v>
      </c>
      <c r="D22" s="24">
        <v>6</v>
      </c>
      <c r="E22" s="24">
        <v>0</v>
      </c>
      <c r="F22" s="24"/>
      <c r="G22" s="24"/>
      <c r="H22" s="33">
        <v>2</v>
      </c>
      <c r="I22" s="33">
        <v>90</v>
      </c>
      <c r="J22" s="24">
        <v>6</v>
      </c>
      <c r="K22" s="24">
        <v>0</v>
      </c>
      <c r="L22" s="33">
        <v>4</v>
      </c>
      <c r="M22" s="33">
        <v>74</v>
      </c>
      <c r="N22" s="24">
        <v>6</v>
      </c>
      <c r="O22" s="24">
        <v>62</v>
      </c>
      <c r="R22" s="33">
        <v>6</v>
      </c>
      <c r="S22" s="33">
        <v>0</v>
      </c>
      <c r="T22" s="24">
        <v>4</v>
      </c>
      <c r="U22" s="24">
        <v>74</v>
      </c>
      <c r="V22" s="33">
        <v>2</v>
      </c>
      <c r="W22" s="33">
        <v>90</v>
      </c>
      <c r="X22" s="21">
        <f t="shared" si="0"/>
        <v>390</v>
      </c>
      <c r="Y22" s="21">
        <v>5</v>
      </c>
    </row>
    <row r="23" spans="1:25" x14ac:dyDescent="0.25">
      <c r="A23" s="37" t="s">
        <v>191</v>
      </c>
      <c r="B23" s="37" t="s">
        <v>192</v>
      </c>
      <c r="C23" s="18" t="s">
        <v>89</v>
      </c>
      <c r="D23" s="24">
        <v>1</v>
      </c>
      <c r="E23" s="24">
        <v>100</v>
      </c>
      <c r="F23" s="24">
        <v>1</v>
      </c>
      <c r="G23" s="24">
        <v>100</v>
      </c>
      <c r="H23" s="33"/>
      <c r="I23" s="33"/>
      <c r="J23" s="24">
        <v>1</v>
      </c>
      <c r="K23" s="24">
        <v>100</v>
      </c>
      <c r="L23" s="33">
        <v>5</v>
      </c>
      <c r="M23" s="33">
        <v>66</v>
      </c>
      <c r="N23" s="24">
        <v>1</v>
      </c>
      <c r="O23" s="24">
        <v>0</v>
      </c>
      <c r="R23" s="33"/>
      <c r="S23" s="33"/>
      <c r="T23" s="24"/>
      <c r="U23" s="24"/>
      <c r="V23" s="33"/>
      <c r="W23" s="33"/>
      <c r="X23" s="21">
        <f t="shared" si="0"/>
        <v>366</v>
      </c>
      <c r="Y23" s="21"/>
    </row>
    <row r="24" spans="1:25" x14ac:dyDescent="0.25">
      <c r="A24" s="37" t="s">
        <v>121</v>
      </c>
      <c r="B24" s="37" t="s">
        <v>3</v>
      </c>
      <c r="C24" s="18" t="s">
        <v>25</v>
      </c>
      <c r="D24" s="24">
        <v>10</v>
      </c>
      <c r="E24" s="24">
        <v>0</v>
      </c>
      <c r="F24" s="24">
        <v>5</v>
      </c>
      <c r="G24" s="24">
        <v>66</v>
      </c>
      <c r="H24" s="33">
        <v>3</v>
      </c>
      <c r="I24" s="33">
        <v>82</v>
      </c>
      <c r="J24" s="24">
        <v>8</v>
      </c>
      <c r="K24" s="24">
        <v>54</v>
      </c>
      <c r="L24" s="33">
        <v>3</v>
      </c>
      <c r="M24" s="33">
        <v>82</v>
      </c>
      <c r="N24" s="24"/>
      <c r="O24" s="24"/>
      <c r="R24" s="33">
        <v>5</v>
      </c>
      <c r="S24" s="33">
        <v>66</v>
      </c>
      <c r="T24" s="24"/>
      <c r="U24" s="24"/>
      <c r="V24" s="33"/>
      <c r="W24" s="33"/>
      <c r="X24" s="21">
        <f t="shared" si="0"/>
        <v>350</v>
      </c>
      <c r="Y24" s="21">
        <v>6</v>
      </c>
    </row>
    <row r="25" spans="1:25" x14ac:dyDescent="0.25">
      <c r="A25" s="37" t="s">
        <v>197</v>
      </c>
      <c r="B25" s="37" t="s">
        <v>198</v>
      </c>
      <c r="C25" s="18" t="s">
        <v>5</v>
      </c>
      <c r="D25" s="24">
        <v>4</v>
      </c>
      <c r="E25" s="24">
        <v>74</v>
      </c>
      <c r="F25" s="24">
        <v>2</v>
      </c>
      <c r="G25" s="24">
        <v>90</v>
      </c>
      <c r="H25" s="33"/>
      <c r="I25" s="33"/>
      <c r="J25" s="24">
        <v>7</v>
      </c>
      <c r="K25" s="24">
        <v>0</v>
      </c>
      <c r="L25" s="33">
        <v>7</v>
      </c>
      <c r="M25" s="33">
        <v>58</v>
      </c>
      <c r="N25" s="24"/>
      <c r="O25" s="24"/>
      <c r="R25" s="33"/>
      <c r="S25" s="33"/>
      <c r="T25" s="24">
        <v>6</v>
      </c>
      <c r="U25" s="24">
        <v>62</v>
      </c>
      <c r="V25" s="33">
        <v>7</v>
      </c>
      <c r="W25" s="33">
        <v>58</v>
      </c>
      <c r="X25" s="21">
        <f t="shared" si="0"/>
        <v>342</v>
      </c>
      <c r="Y25" s="21">
        <v>7</v>
      </c>
    </row>
    <row r="26" spans="1:25" x14ac:dyDescent="0.25">
      <c r="A26" s="37" t="s">
        <v>195</v>
      </c>
      <c r="B26" s="37" t="s">
        <v>196</v>
      </c>
      <c r="C26" s="18" t="s">
        <v>25</v>
      </c>
      <c r="D26" s="24">
        <v>3</v>
      </c>
      <c r="E26" s="24">
        <v>82</v>
      </c>
      <c r="F26" s="24">
        <v>16</v>
      </c>
      <c r="G26" s="24">
        <v>0</v>
      </c>
      <c r="H26" s="33">
        <v>10</v>
      </c>
      <c r="I26" s="33">
        <v>46</v>
      </c>
      <c r="J26" s="24">
        <v>4</v>
      </c>
      <c r="K26" s="24">
        <v>74</v>
      </c>
      <c r="L26" s="33">
        <v>11</v>
      </c>
      <c r="M26" s="33">
        <v>44</v>
      </c>
      <c r="N26" s="24">
        <v>12</v>
      </c>
      <c r="O26" s="24">
        <v>0</v>
      </c>
      <c r="R26" s="33">
        <v>11</v>
      </c>
      <c r="S26" s="33">
        <v>44</v>
      </c>
      <c r="T26" s="24"/>
      <c r="U26" s="24"/>
      <c r="V26" s="33">
        <v>18</v>
      </c>
      <c r="W26" s="33">
        <v>0</v>
      </c>
      <c r="X26" s="21">
        <f t="shared" si="0"/>
        <v>290</v>
      </c>
      <c r="Y26" s="21">
        <v>8</v>
      </c>
    </row>
    <row r="27" spans="1:25" x14ac:dyDescent="0.25">
      <c r="A27" s="37" t="s">
        <v>211</v>
      </c>
      <c r="B27" s="37" t="s">
        <v>212</v>
      </c>
      <c r="C27" s="18" t="s">
        <v>13</v>
      </c>
      <c r="D27" s="24">
        <v>12</v>
      </c>
      <c r="E27" s="24">
        <v>0</v>
      </c>
      <c r="F27" s="24">
        <v>9</v>
      </c>
      <c r="G27" s="24">
        <v>50</v>
      </c>
      <c r="H27" s="33">
        <v>7</v>
      </c>
      <c r="I27" s="33">
        <v>58</v>
      </c>
      <c r="J27" s="24">
        <v>10</v>
      </c>
      <c r="K27" s="24">
        <v>0</v>
      </c>
      <c r="L27" s="33">
        <v>10</v>
      </c>
      <c r="M27" s="33">
        <v>0</v>
      </c>
      <c r="N27" s="24">
        <v>10</v>
      </c>
      <c r="O27" s="24">
        <v>0</v>
      </c>
      <c r="R27" s="33">
        <v>7</v>
      </c>
      <c r="S27" s="33">
        <v>58</v>
      </c>
      <c r="T27" s="24">
        <v>8</v>
      </c>
      <c r="U27" s="24">
        <v>54</v>
      </c>
      <c r="V27" s="33">
        <v>5</v>
      </c>
      <c r="W27" s="33">
        <v>66</v>
      </c>
      <c r="X27" s="21">
        <f t="shared" si="0"/>
        <v>286</v>
      </c>
      <c r="Y27" s="21">
        <v>9</v>
      </c>
    </row>
    <row r="28" spans="1:25" x14ac:dyDescent="0.25">
      <c r="A28" s="37" t="s">
        <v>209</v>
      </c>
      <c r="B28" s="37" t="s">
        <v>210</v>
      </c>
      <c r="C28" s="18" t="s">
        <v>2</v>
      </c>
      <c r="D28" s="24">
        <v>11</v>
      </c>
      <c r="E28" s="24">
        <v>0</v>
      </c>
      <c r="F28" s="24">
        <v>10</v>
      </c>
      <c r="G28" s="24">
        <v>46</v>
      </c>
      <c r="H28" s="33">
        <v>8</v>
      </c>
      <c r="I28" s="33">
        <v>54</v>
      </c>
      <c r="J28" s="24">
        <v>12</v>
      </c>
      <c r="K28" s="24">
        <v>0</v>
      </c>
      <c r="L28" s="33">
        <v>9</v>
      </c>
      <c r="M28" s="33">
        <v>50</v>
      </c>
      <c r="N28" s="24"/>
      <c r="O28" s="24"/>
      <c r="R28" s="33">
        <v>8</v>
      </c>
      <c r="S28" s="33">
        <v>54</v>
      </c>
      <c r="T28" s="24">
        <v>4</v>
      </c>
      <c r="U28" s="24">
        <v>74</v>
      </c>
      <c r="V28" s="33">
        <v>10</v>
      </c>
      <c r="W28" s="33">
        <v>0</v>
      </c>
      <c r="X28" s="21">
        <f t="shared" si="0"/>
        <v>278</v>
      </c>
      <c r="Y28" s="21">
        <v>10</v>
      </c>
    </row>
    <row r="29" spans="1:25" x14ac:dyDescent="0.25">
      <c r="A29" s="37" t="s">
        <v>215</v>
      </c>
      <c r="B29" s="37" t="s">
        <v>216</v>
      </c>
      <c r="C29" s="18" t="s">
        <v>89</v>
      </c>
      <c r="D29" s="24">
        <v>14</v>
      </c>
      <c r="E29" s="24">
        <v>0</v>
      </c>
      <c r="F29" s="24">
        <v>14</v>
      </c>
      <c r="G29" s="24">
        <v>0</v>
      </c>
      <c r="H29" s="33">
        <v>12</v>
      </c>
      <c r="I29" s="33">
        <v>42</v>
      </c>
      <c r="J29" s="24">
        <v>13</v>
      </c>
      <c r="K29" s="24">
        <v>40</v>
      </c>
      <c r="L29" s="33">
        <v>21</v>
      </c>
      <c r="M29" s="33">
        <v>0</v>
      </c>
      <c r="N29" s="24">
        <v>9</v>
      </c>
      <c r="O29" s="24">
        <v>50</v>
      </c>
      <c r="R29" s="33">
        <v>17</v>
      </c>
      <c r="S29" s="33">
        <v>0</v>
      </c>
      <c r="T29" s="24">
        <v>10</v>
      </c>
      <c r="U29" s="24">
        <v>46</v>
      </c>
      <c r="V29" s="33">
        <v>9</v>
      </c>
      <c r="W29" s="33">
        <v>50</v>
      </c>
      <c r="X29" s="21">
        <f t="shared" si="0"/>
        <v>228</v>
      </c>
      <c r="Y29" s="21">
        <v>11</v>
      </c>
    </row>
    <row r="30" spans="1:25" x14ac:dyDescent="0.25">
      <c r="A30" s="37" t="s">
        <v>207</v>
      </c>
      <c r="B30" s="37" t="s">
        <v>208</v>
      </c>
      <c r="C30" s="18" t="s">
        <v>13</v>
      </c>
      <c r="D30" s="24">
        <v>9</v>
      </c>
      <c r="E30" s="24">
        <v>50</v>
      </c>
      <c r="F30" s="24">
        <v>16</v>
      </c>
      <c r="G30" s="24">
        <v>0</v>
      </c>
      <c r="H30" s="33">
        <v>11</v>
      </c>
      <c r="I30" s="33">
        <v>44</v>
      </c>
      <c r="J30" s="24">
        <v>10</v>
      </c>
      <c r="K30" s="24">
        <v>46</v>
      </c>
      <c r="L30" s="33">
        <v>12</v>
      </c>
      <c r="M30" s="33">
        <v>42</v>
      </c>
      <c r="N30" s="24">
        <v>13</v>
      </c>
      <c r="O30" s="24">
        <v>40</v>
      </c>
      <c r="R30" s="33">
        <v>14</v>
      </c>
      <c r="S30" s="33">
        <v>0</v>
      </c>
      <c r="T30" s="24"/>
      <c r="U30" s="24"/>
      <c r="V30" s="33">
        <v>21</v>
      </c>
      <c r="W30" s="33">
        <v>0</v>
      </c>
      <c r="X30" s="21">
        <f t="shared" si="0"/>
        <v>222</v>
      </c>
      <c r="Y30" s="21">
        <v>12</v>
      </c>
    </row>
    <row r="31" spans="1:25" x14ac:dyDescent="0.25">
      <c r="A31" s="37" t="s">
        <v>219</v>
      </c>
      <c r="B31" s="37" t="s">
        <v>220</v>
      </c>
      <c r="C31" s="18" t="s">
        <v>89</v>
      </c>
      <c r="D31" s="24">
        <v>16</v>
      </c>
      <c r="E31" s="24">
        <v>0</v>
      </c>
      <c r="F31" s="24">
        <v>11</v>
      </c>
      <c r="G31" s="24">
        <v>44</v>
      </c>
      <c r="H31" s="33">
        <v>9</v>
      </c>
      <c r="I31" s="33">
        <v>50</v>
      </c>
      <c r="J31" s="24">
        <v>18</v>
      </c>
      <c r="K31" s="24">
        <v>0</v>
      </c>
      <c r="L31" s="33">
        <v>12</v>
      </c>
      <c r="M31" s="33">
        <v>0</v>
      </c>
      <c r="N31" s="24">
        <v>14</v>
      </c>
      <c r="O31" s="24">
        <v>38</v>
      </c>
      <c r="R31" s="33">
        <v>12</v>
      </c>
      <c r="S31" s="33">
        <v>42</v>
      </c>
      <c r="T31" s="24">
        <v>21</v>
      </c>
      <c r="U31" s="24">
        <v>0</v>
      </c>
      <c r="V31" s="33">
        <v>11</v>
      </c>
      <c r="W31" s="33">
        <v>44</v>
      </c>
      <c r="X31" s="21">
        <f t="shared" si="0"/>
        <v>218</v>
      </c>
      <c r="Y31" s="21">
        <v>13</v>
      </c>
    </row>
    <row r="32" spans="1:25" x14ac:dyDescent="0.25">
      <c r="A32" s="37" t="s">
        <v>284</v>
      </c>
      <c r="B32" s="37" t="s">
        <v>285</v>
      </c>
      <c r="C32" s="18" t="s">
        <v>89</v>
      </c>
      <c r="D32" s="24"/>
      <c r="E32" s="24"/>
      <c r="F32" s="24"/>
      <c r="G32" s="24"/>
      <c r="H32" s="33">
        <v>16</v>
      </c>
      <c r="I32" s="33">
        <v>0</v>
      </c>
      <c r="J32" s="24">
        <v>18</v>
      </c>
      <c r="K32" s="24">
        <v>0</v>
      </c>
      <c r="L32" s="33">
        <v>15</v>
      </c>
      <c r="M32" s="33">
        <v>36</v>
      </c>
      <c r="N32" s="24">
        <v>16</v>
      </c>
      <c r="O32" s="24">
        <v>34</v>
      </c>
      <c r="R32" s="33">
        <v>9</v>
      </c>
      <c r="S32" s="33">
        <v>50</v>
      </c>
      <c r="T32" s="24">
        <v>12</v>
      </c>
      <c r="U32" s="24">
        <v>42</v>
      </c>
      <c r="V32" s="33">
        <v>8</v>
      </c>
      <c r="W32" s="33">
        <v>54</v>
      </c>
      <c r="X32" s="21">
        <f t="shared" si="0"/>
        <v>216</v>
      </c>
      <c r="Y32" s="21">
        <v>14</v>
      </c>
    </row>
    <row r="33" spans="1:25" x14ac:dyDescent="0.25">
      <c r="A33" s="37" t="s">
        <v>217</v>
      </c>
      <c r="B33" s="37" t="s">
        <v>200</v>
      </c>
      <c r="C33" s="18" t="s">
        <v>218</v>
      </c>
      <c r="D33" s="24">
        <v>15</v>
      </c>
      <c r="E33" s="24">
        <v>36</v>
      </c>
      <c r="F33" s="24"/>
      <c r="G33" s="24"/>
      <c r="H33" s="33">
        <v>13</v>
      </c>
      <c r="I33" s="33">
        <v>40</v>
      </c>
      <c r="J33" s="24">
        <v>30</v>
      </c>
      <c r="K33" s="24">
        <v>0</v>
      </c>
      <c r="L33" s="33">
        <v>14</v>
      </c>
      <c r="M33" s="33">
        <v>38</v>
      </c>
      <c r="N33" s="24">
        <v>8</v>
      </c>
      <c r="O33" s="24">
        <v>54</v>
      </c>
      <c r="R33" s="33">
        <v>15</v>
      </c>
      <c r="S33" s="33">
        <v>0</v>
      </c>
      <c r="T33" s="24">
        <v>19</v>
      </c>
      <c r="U33" s="24">
        <v>0</v>
      </c>
      <c r="V33" s="33">
        <v>14</v>
      </c>
      <c r="W33" s="33">
        <v>38</v>
      </c>
      <c r="X33" s="21">
        <f t="shared" si="0"/>
        <v>206</v>
      </c>
      <c r="Y33" s="21">
        <v>15</v>
      </c>
    </row>
    <row r="34" spans="1:25" x14ac:dyDescent="0.25">
      <c r="A34" s="37" t="s">
        <v>234</v>
      </c>
      <c r="B34" s="37" t="s">
        <v>235</v>
      </c>
      <c r="C34" s="18" t="s">
        <v>13</v>
      </c>
      <c r="D34" s="24">
        <v>25</v>
      </c>
      <c r="E34" s="24">
        <v>0</v>
      </c>
      <c r="F34" s="24">
        <v>12</v>
      </c>
      <c r="G34" s="24">
        <v>42</v>
      </c>
      <c r="H34" s="33">
        <v>15</v>
      </c>
      <c r="I34" s="33">
        <v>0</v>
      </c>
      <c r="J34" s="24">
        <v>27</v>
      </c>
      <c r="K34" s="24">
        <v>0</v>
      </c>
      <c r="L34" s="33">
        <v>15</v>
      </c>
      <c r="M34" s="33">
        <v>36</v>
      </c>
      <c r="N34" s="24">
        <v>24</v>
      </c>
      <c r="O34" s="24">
        <v>0</v>
      </c>
      <c r="R34" s="33">
        <v>13</v>
      </c>
      <c r="S34" s="33">
        <v>40</v>
      </c>
      <c r="T34" s="24">
        <v>14</v>
      </c>
      <c r="U34" s="24">
        <v>38</v>
      </c>
      <c r="V34" s="33">
        <v>14</v>
      </c>
      <c r="W34" s="33">
        <v>40</v>
      </c>
      <c r="X34" s="21">
        <f t="shared" si="0"/>
        <v>196</v>
      </c>
      <c r="Y34" s="21">
        <v>16</v>
      </c>
    </row>
    <row r="35" spans="1:25" x14ac:dyDescent="0.25">
      <c r="A35" s="37" t="s">
        <v>268</v>
      </c>
      <c r="B35" s="37" t="s">
        <v>269</v>
      </c>
      <c r="C35" s="18" t="s">
        <v>8</v>
      </c>
      <c r="D35" s="24"/>
      <c r="E35" s="24"/>
      <c r="F35" s="24">
        <v>16</v>
      </c>
      <c r="G35" s="24">
        <v>34</v>
      </c>
      <c r="H35" s="33">
        <v>14</v>
      </c>
      <c r="I35" s="33">
        <v>38</v>
      </c>
      <c r="J35" s="24">
        <v>26</v>
      </c>
      <c r="K35" s="24">
        <v>0</v>
      </c>
      <c r="L35" s="33">
        <v>19</v>
      </c>
      <c r="M35" s="33">
        <v>0</v>
      </c>
      <c r="N35" s="24">
        <v>18</v>
      </c>
      <c r="O35" s="24">
        <v>30</v>
      </c>
      <c r="R35" s="33">
        <v>20</v>
      </c>
      <c r="S35" s="33">
        <v>0</v>
      </c>
      <c r="T35" s="24">
        <v>14</v>
      </c>
      <c r="U35" s="24">
        <v>38</v>
      </c>
      <c r="V35" s="33">
        <v>12</v>
      </c>
      <c r="W35" s="33">
        <v>42</v>
      </c>
      <c r="X35" s="21">
        <f t="shared" si="0"/>
        <v>182</v>
      </c>
      <c r="Y35" s="21">
        <v>17</v>
      </c>
    </row>
    <row r="36" spans="1:25" x14ac:dyDescent="0.25">
      <c r="A36" s="37" t="s">
        <v>266</v>
      </c>
      <c r="B36" s="37" t="s">
        <v>267</v>
      </c>
      <c r="C36" s="18" t="s">
        <v>5</v>
      </c>
      <c r="D36" s="24"/>
      <c r="E36" s="24"/>
      <c r="F36" s="24"/>
      <c r="G36" s="24"/>
      <c r="H36" s="33"/>
      <c r="I36" s="33"/>
      <c r="J36" s="24">
        <v>9</v>
      </c>
      <c r="K36" s="24">
        <v>50</v>
      </c>
      <c r="L36" s="33"/>
      <c r="M36" s="33"/>
      <c r="N36" s="24">
        <v>7</v>
      </c>
      <c r="O36" s="24">
        <v>58</v>
      </c>
      <c r="R36" s="33"/>
      <c r="S36" s="33"/>
      <c r="T36" s="24">
        <v>14</v>
      </c>
      <c r="U36" s="24">
        <v>38</v>
      </c>
      <c r="V36" s="33">
        <v>17</v>
      </c>
      <c r="W36" s="33">
        <v>32</v>
      </c>
      <c r="X36" s="21">
        <f t="shared" si="0"/>
        <v>178</v>
      </c>
      <c r="Y36" s="21"/>
    </row>
    <row r="37" spans="1:25" x14ac:dyDescent="0.25">
      <c r="A37" s="37" t="s">
        <v>245</v>
      </c>
      <c r="B37" s="37" t="s">
        <v>246</v>
      </c>
      <c r="C37" s="18" t="s">
        <v>55</v>
      </c>
      <c r="D37" s="24">
        <v>32</v>
      </c>
      <c r="E37" s="24">
        <v>0</v>
      </c>
      <c r="F37" s="24">
        <v>16</v>
      </c>
      <c r="G37" s="24">
        <v>34</v>
      </c>
      <c r="H37" s="33">
        <v>22</v>
      </c>
      <c r="I37" s="33">
        <v>24</v>
      </c>
      <c r="J37" s="24">
        <v>17</v>
      </c>
      <c r="K37" s="24">
        <v>32</v>
      </c>
      <c r="L37" s="33">
        <v>24</v>
      </c>
      <c r="M37" s="33">
        <v>0</v>
      </c>
      <c r="N37" s="24">
        <v>20</v>
      </c>
      <c r="O37" s="24">
        <v>0</v>
      </c>
      <c r="R37" s="33">
        <v>23</v>
      </c>
      <c r="S37" s="33">
        <v>0</v>
      </c>
      <c r="T37" s="24">
        <v>13</v>
      </c>
      <c r="U37" s="24">
        <v>40</v>
      </c>
      <c r="V37" s="33">
        <v>13</v>
      </c>
      <c r="W37" s="33">
        <v>40</v>
      </c>
      <c r="X37" s="21">
        <f t="shared" si="0"/>
        <v>170</v>
      </c>
      <c r="Y37" s="21">
        <v>18</v>
      </c>
    </row>
    <row r="38" spans="1:25" x14ac:dyDescent="0.25">
      <c r="A38" s="37" t="s">
        <v>149</v>
      </c>
      <c r="B38" s="37" t="s">
        <v>282</v>
      </c>
      <c r="C38" s="18" t="s">
        <v>13</v>
      </c>
      <c r="D38" s="24"/>
      <c r="E38" s="24"/>
      <c r="F38" s="24"/>
      <c r="G38" s="24"/>
      <c r="H38" s="33"/>
      <c r="I38" s="33"/>
      <c r="J38" s="24">
        <v>14</v>
      </c>
      <c r="K38" s="24">
        <v>38</v>
      </c>
      <c r="L38" s="33">
        <v>17</v>
      </c>
      <c r="M38" s="33">
        <v>32</v>
      </c>
      <c r="N38" s="24">
        <v>11</v>
      </c>
      <c r="O38" s="24">
        <v>44</v>
      </c>
      <c r="R38" s="33">
        <v>10</v>
      </c>
      <c r="S38" s="33">
        <v>46</v>
      </c>
      <c r="T38" s="24"/>
      <c r="U38" s="24"/>
      <c r="V38" s="33"/>
      <c r="W38" s="33"/>
      <c r="X38" s="21">
        <f t="shared" si="0"/>
        <v>160</v>
      </c>
      <c r="Y38" s="21"/>
    </row>
    <row r="39" spans="1:25" x14ac:dyDescent="0.25">
      <c r="A39" s="37" t="s">
        <v>240</v>
      </c>
      <c r="B39" s="37" t="s">
        <v>241</v>
      </c>
      <c r="C39" s="18" t="s">
        <v>5</v>
      </c>
      <c r="D39" s="24">
        <v>28</v>
      </c>
      <c r="E39" s="24">
        <v>0</v>
      </c>
      <c r="F39" s="24">
        <v>16</v>
      </c>
      <c r="G39" s="24">
        <v>34</v>
      </c>
      <c r="H39" s="33">
        <v>18</v>
      </c>
      <c r="I39" s="33">
        <v>30</v>
      </c>
      <c r="J39" s="24">
        <v>20</v>
      </c>
      <c r="K39" s="24">
        <v>26</v>
      </c>
      <c r="L39" s="33">
        <v>24</v>
      </c>
      <c r="M39" s="33">
        <v>22</v>
      </c>
      <c r="N39" s="24"/>
      <c r="O39" s="24"/>
      <c r="R39" s="33"/>
      <c r="S39" s="33"/>
      <c r="T39" s="24">
        <v>10</v>
      </c>
      <c r="U39" s="24">
        <v>46</v>
      </c>
      <c r="V39" s="33"/>
      <c r="W39" s="33"/>
      <c r="X39" s="21">
        <f t="shared" si="0"/>
        <v>158</v>
      </c>
      <c r="Y39" s="21">
        <v>19</v>
      </c>
    </row>
    <row r="40" spans="1:25" x14ac:dyDescent="0.25">
      <c r="A40" s="37" t="s">
        <v>221</v>
      </c>
      <c r="B40" s="37" t="s">
        <v>222</v>
      </c>
      <c r="C40" s="18" t="s">
        <v>89</v>
      </c>
      <c r="D40" s="24">
        <v>17</v>
      </c>
      <c r="E40" s="24">
        <v>32</v>
      </c>
      <c r="F40" s="24">
        <v>16</v>
      </c>
      <c r="G40" s="24">
        <v>34</v>
      </c>
      <c r="H40" s="33">
        <v>21</v>
      </c>
      <c r="I40" s="33">
        <v>0</v>
      </c>
      <c r="J40" s="24">
        <v>25</v>
      </c>
      <c r="K40" s="24">
        <v>0</v>
      </c>
      <c r="L40" s="33">
        <v>19</v>
      </c>
      <c r="M40" s="33">
        <v>28</v>
      </c>
      <c r="N40" s="24"/>
      <c r="O40" s="24"/>
      <c r="R40" s="33">
        <v>19</v>
      </c>
      <c r="S40" s="33">
        <v>28</v>
      </c>
      <c r="T40" s="24"/>
      <c r="U40" s="24"/>
      <c r="V40" s="33">
        <v>16</v>
      </c>
      <c r="W40" s="33">
        <v>34</v>
      </c>
      <c r="X40" s="21">
        <f t="shared" si="0"/>
        <v>156</v>
      </c>
      <c r="Y40" s="21">
        <v>20</v>
      </c>
    </row>
    <row r="41" spans="1:25" x14ac:dyDescent="0.25">
      <c r="A41" s="37" t="s">
        <v>242</v>
      </c>
      <c r="B41" s="37" t="s">
        <v>243</v>
      </c>
      <c r="C41" s="18" t="s">
        <v>89</v>
      </c>
      <c r="D41" s="24">
        <v>30</v>
      </c>
      <c r="E41" s="24">
        <v>0</v>
      </c>
      <c r="F41" s="24">
        <v>32</v>
      </c>
      <c r="G41" s="24">
        <v>0</v>
      </c>
      <c r="H41" s="33">
        <v>17</v>
      </c>
      <c r="I41" s="33">
        <v>32</v>
      </c>
      <c r="J41" s="24">
        <v>23</v>
      </c>
      <c r="K41" s="24">
        <v>0</v>
      </c>
      <c r="L41" s="33">
        <v>18</v>
      </c>
      <c r="M41" s="33">
        <v>30</v>
      </c>
      <c r="N41" s="24">
        <v>17</v>
      </c>
      <c r="O41" s="24">
        <v>32</v>
      </c>
      <c r="R41" s="33">
        <v>18</v>
      </c>
      <c r="S41" s="33">
        <v>30</v>
      </c>
      <c r="T41" s="24">
        <v>22</v>
      </c>
      <c r="U41" s="24">
        <v>24</v>
      </c>
      <c r="V41" s="33">
        <v>19</v>
      </c>
      <c r="W41" s="33">
        <v>0</v>
      </c>
      <c r="X41" s="21">
        <f t="shared" si="0"/>
        <v>148</v>
      </c>
      <c r="Y41" s="21">
        <v>21</v>
      </c>
    </row>
    <row r="42" spans="1:25" x14ac:dyDescent="0.25">
      <c r="A42" s="37" t="s">
        <v>105</v>
      </c>
      <c r="B42" s="37" t="s">
        <v>229</v>
      </c>
      <c r="C42" s="18" t="s">
        <v>8</v>
      </c>
      <c r="D42" s="24">
        <v>22</v>
      </c>
      <c r="E42" s="24">
        <v>24</v>
      </c>
      <c r="F42" s="24">
        <v>16</v>
      </c>
      <c r="G42" s="24">
        <v>34</v>
      </c>
      <c r="H42" s="33">
        <v>26</v>
      </c>
      <c r="I42" s="33">
        <v>20</v>
      </c>
      <c r="J42" s="24"/>
      <c r="K42" s="24"/>
      <c r="L42" s="33"/>
      <c r="M42" s="33"/>
      <c r="N42" s="24"/>
      <c r="O42" s="24"/>
      <c r="R42" s="33">
        <v>31</v>
      </c>
      <c r="S42" s="33">
        <v>15</v>
      </c>
      <c r="T42" s="24">
        <v>9</v>
      </c>
      <c r="U42" s="24">
        <v>50</v>
      </c>
      <c r="V42" s="33"/>
      <c r="W42" s="33"/>
      <c r="X42" s="21">
        <f t="shared" si="0"/>
        <v>143</v>
      </c>
      <c r="Y42" s="21">
        <v>22</v>
      </c>
    </row>
    <row r="43" spans="1:25" x14ac:dyDescent="0.25">
      <c r="A43" s="37" t="s">
        <v>232</v>
      </c>
      <c r="B43" s="37" t="s">
        <v>233</v>
      </c>
      <c r="C43" s="18" t="s">
        <v>8</v>
      </c>
      <c r="D43" s="24">
        <v>24</v>
      </c>
      <c r="E43" s="24">
        <v>0</v>
      </c>
      <c r="F43" s="24">
        <v>16</v>
      </c>
      <c r="G43" s="24">
        <v>34</v>
      </c>
      <c r="H43" s="33"/>
      <c r="I43" s="33"/>
      <c r="J43" s="24">
        <v>15</v>
      </c>
      <c r="K43" s="24">
        <v>36</v>
      </c>
      <c r="L43" s="33">
        <v>23</v>
      </c>
      <c r="M43" s="33">
        <v>23</v>
      </c>
      <c r="N43" s="24">
        <v>19</v>
      </c>
      <c r="O43" s="24">
        <v>28</v>
      </c>
      <c r="R43" s="33">
        <v>27</v>
      </c>
      <c r="S43" s="33">
        <v>19</v>
      </c>
      <c r="T43" s="24">
        <v>20</v>
      </c>
      <c r="U43" s="24">
        <v>0</v>
      </c>
      <c r="V43" s="33"/>
      <c r="W43" s="33"/>
      <c r="X43" s="21">
        <f t="shared" si="0"/>
        <v>140</v>
      </c>
      <c r="Y43" s="21">
        <v>23</v>
      </c>
    </row>
    <row r="44" spans="1:25" x14ac:dyDescent="0.25">
      <c r="A44" s="37" t="s">
        <v>213</v>
      </c>
      <c r="B44" s="37" t="s">
        <v>214</v>
      </c>
      <c r="C44" s="18" t="s">
        <v>13</v>
      </c>
      <c r="D44" s="24">
        <v>12</v>
      </c>
      <c r="E44" s="24">
        <v>42</v>
      </c>
      <c r="F44" s="24">
        <v>8</v>
      </c>
      <c r="G44" s="24">
        <v>54</v>
      </c>
      <c r="H44" s="33"/>
      <c r="I44" s="33"/>
      <c r="J44" s="24">
        <v>16</v>
      </c>
      <c r="K44" s="24">
        <v>0</v>
      </c>
      <c r="L44" s="33"/>
      <c r="M44" s="33"/>
      <c r="N44" s="24">
        <v>15</v>
      </c>
      <c r="O44" s="24">
        <v>36</v>
      </c>
      <c r="R44" s="33"/>
      <c r="S44" s="33"/>
      <c r="T44" s="24"/>
      <c r="U44" s="24"/>
      <c r="V44" s="33"/>
      <c r="W44" s="33"/>
      <c r="X44" s="21">
        <f t="shared" si="0"/>
        <v>132</v>
      </c>
      <c r="Y44" s="21"/>
    </row>
    <row r="45" spans="1:25" x14ac:dyDescent="0.25">
      <c r="A45" s="37" t="s">
        <v>223</v>
      </c>
      <c r="B45" s="37" t="s">
        <v>224</v>
      </c>
      <c r="C45" s="18" t="s">
        <v>16</v>
      </c>
      <c r="D45" s="24">
        <v>18</v>
      </c>
      <c r="E45" s="24">
        <v>30</v>
      </c>
      <c r="F45" s="24">
        <v>16</v>
      </c>
      <c r="G45" s="24">
        <v>34</v>
      </c>
      <c r="H45" s="33"/>
      <c r="I45" s="33"/>
      <c r="J45" s="24">
        <v>36</v>
      </c>
      <c r="K45" s="24">
        <v>0</v>
      </c>
      <c r="L45" s="33">
        <v>34</v>
      </c>
      <c r="M45" s="33">
        <v>12</v>
      </c>
      <c r="N45" s="24"/>
      <c r="O45" s="24"/>
      <c r="R45" s="33"/>
      <c r="S45" s="33"/>
      <c r="T45" s="24">
        <v>17</v>
      </c>
      <c r="U45" s="24">
        <v>32</v>
      </c>
      <c r="V45" s="33">
        <v>24</v>
      </c>
      <c r="W45" s="33">
        <v>22</v>
      </c>
      <c r="X45" s="21">
        <f t="shared" si="0"/>
        <v>130</v>
      </c>
      <c r="Y45" s="21">
        <v>24</v>
      </c>
    </row>
    <row r="46" spans="1:25" x14ac:dyDescent="0.25">
      <c r="A46" s="37" t="s">
        <v>225</v>
      </c>
      <c r="B46" s="37" t="s">
        <v>226</v>
      </c>
      <c r="C46" s="18" t="s">
        <v>25</v>
      </c>
      <c r="D46" s="24">
        <v>19</v>
      </c>
      <c r="E46" s="24">
        <v>28</v>
      </c>
      <c r="F46" s="24">
        <v>13</v>
      </c>
      <c r="G46" s="24">
        <v>40</v>
      </c>
      <c r="H46" s="33"/>
      <c r="I46" s="33"/>
      <c r="J46" s="24"/>
      <c r="K46" s="24"/>
      <c r="L46" s="33"/>
      <c r="M46" s="33"/>
      <c r="N46" s="24">
        <v>23</v>
      </c>
      <c r="O46" s="24">
        <v>23</v>
      </c>
      <c r="R46" s="33">
        <v>16</v>
      </c>
      <c r="S46" s="33">
        <v>34</v>
      </c>
      <c r="T46" s="24"/>
      <c r="U46" s="24"/>
      <c r="V46" s="33"/>
      <c r="W46" s="33"/>
      <c r="X46" s="21">
        <f t="shared" si="0"/>
        <v>125</v>
      </c>
      <c r="Y46" s="21"/>
    </row>
    <row r="47" spans="1:25" x14ac:dyDescent="0.25">
      <c r="A47" s="37" t="s">
        <v>265</v>
      </c>
      <c r="B47" s="37" t="s">
        <v>239</v>
      </c>
      <c r="C47" s="18" t="s">
        <v>8</v>
      </c>
      <c r="D47" s="24"/>
      <c r="E47" s="24"/>
      <c r="F47" s="24">
        <v>16</v>
      </c>
      <c r="G47" s="24">
        <v>34</v>
      </c>
      <c r="H47" s="33">
        <v>22</v>
      </c>
      <c r="I47" s="33">
        <v>24</v>
      </c>
      <c r="J47" s="24">
        <v>22</v>
      </c>
      <c r="K47" s="24">
        <v>24</v>
      </c>
      <c r="L47" s="33">
        <v>29</v>
      </c>
      <c r="M47" s="33">
        <v>0</v>
      </c>
      <c r="N47" s="24">
        <v>26</v>
      </c>
      <c r="O47" s="24">
        <v>0</v>
      </c>
      <c r="R47" s="33">
        <v>28</v>
      </c>
      <c r="S47" s="33">
        <v>20</v>
      </c>
      <c r="T47" s="24">
        <v>25</v>
      </c>
      <c r="U47" s="24">
        <v>21</v>
      </c>
      <c r="V47" s="33">
        <v>28</v>
      </c>
      <c r="W47" s="33">
        <v>0</v>
      </c>
      <c r="X47" s="21">
        <f t="shared" si="0"/>
        <v>123</v>
      </c>
      <c r="Y47" s="21">
        <v>25</v>
      </c>
    </row>
    <row r="48" spans="1:25" x14ac:dyDescent="0.25">
      <c r="A48" s="37" t="s">
        <v>178</v>
      </c>
      <c r="B48" s="37" t="s">
        <v>227</v>
      </c>
      <c r="C48" s="18" t="s">
        <v>55</v>
      </c>
      <c r="D48" s="24">
        <v>20</v>
      </c>
      <c r="E48" s="24">
        <v>26</v>
      </c>
      <c r="F48" s="24">
        <v>16</v>
      </c>
      <c r="G48" s="24">
        <v>34</v>
      </c>
      <c r="H48" s="33">
        <v>24</v>
      </c>
      <c r="I48" s="33">
        <v>22</v>
      </c>
      <c r="J48" s="24">
        <v>24</v>
      </c>
      <c r="K48" s="24">
        <v>22</v>
      </c>
      <c r="L48" s="33">
        <v>30</v>
      </c>
      <c r="M48" s="33">
        <v>16</v>
      </c>
      <c r="N48" s="24"/>
      <c r="O48" s="24"/>
      <c r="R48" s="33">
        <v>33</v>
      </c>
      <c r="S48" s="33">
        <v>0</v>
      </c>
      <c r="T48" s="24"/>
      <c r="U48" s="24"/>
      <c r="V48" s="33"/>
      <c r="W48" s="33"/>
      <c r="X48" s="21">
        <f t="shared" si="0"/>
        <v>120</v>
      </c>
      <c r="Y48" s="21">
        <v>26</v>
      </c>
    </row>
    <row r="49" spans="1:25" x14ac:dyDescent="0.25">
      <c r="A49" s="37" t="s">
        <v>270</v>
      </c>
      <c r="B49" s="37" t="s">
        <v>271</v>
      </c>
      <c r="C49" s="18" t="s">
        <v>16</v>
      </c>
      <c r="D49" s="24"/>
      <c r="E49" s="24"/>
      <c r="F49" s="24"/>
      <c r="G49" s="24"/>
      <c r="H49" s="33">
        <v>30</v>
      </c>
      <c r="I49" s="33">
        <v>0</v>
      </c>
      <c r="J49" s="24">
        <v>31</v>
      </c>
      <c r="K49" s="24">
        <v>0</v>
      </c>
      <c r="L49" s="33">
        <v>27</v>
      </c>
      <c r="M49" s="33">
        <v>19</v>
      </c>
      <c r="N49" s="24">
        <v>25</v>
      </c>
      <c r="O49" s="24">
        <v>21</v>
      </c>
      <c r="R49" s="33">
        <v>22</v>
      </c>
      <c r="S49" s="33">
        <v>24</v>
      </c>
      <c r="T49" s="24">
        <v>28</v>
      </c>
      <c r="U49" s="24">
        <v>29</v>
      </c>
      <c r="V49" s="33">
        <v>20</v>
      </c>
      <c r="W49" s="33">
        <v>26</v>
      </c>
      <c r="X49" s="21">
        <f t="shared" si="0"/>
        <v>119</v>
      </c>
      <c r="Y49" s="21">
        <v>27</v>
      </c>
    </row>
    <row r="50" spans="1:25" x14ac:dyDescent="0.25">
      <c r="A50" s="37" t="s">
        <v>96</v>
      </c>
      <c r="B50" s="37" t="s">
        <v>204</v>
      </c>
      <c r="C50" s="18" t="s">
        <v>25</v>
      </c>
      <c r="D50" s="24">
        <v>25</v>
      </c>
      <c r="E50" s="24">
        <v>21</v>
      </c>
      <c r="F50" s="24">
        <v>16</v>
      </c>
      <c r="G50" s="24">
        <v>34</v>
      </c>
      <c r="H50" s="33">
        <v>27</v>
      </c>
      <c r="I50" s="33">
        <v>19</v>
      </c>
      <c r="J50" s="24">
        <v>29</v>
      </c>
      <c r="K50" s="24">
        <v>0</v>
      </c>
      <c r="L50" s="33">
        <v>28</v>
      </c>
      <c r="M50" s="33">
        <v>18</v>
      </c>
      <c r="N50" s="24"/>
      <c r="O50" s="24"/>
      <c r="R50" s="33">
        <v>26</v>
      </c>
      <c r="S50" s="33">
        <v>20</v>
      </c>
      <c r="T50" s="24"/>
      <c r="U50" s="24"/>
      <c r="V50" s="33"/>
      <c r="W50" s="33"/>
      <c r="X50" s="21">
        <f t="shared" si="0"/>
        <v>112</v>
      </c>
      <c r="Y50" s="21">
        <v>28</v>
      </c>
    </row>
    <row r="51" spans="1:25" x14ac:dyDescent="0.25">
      <c r="A51" s="37" t="s">
        <v>230</v>
      </c>
      <c r="B51" s="37" t="s">
        <v>231</v>
      </c>
      <c r="C51" s="18" t="s">
        <v>13</v>
      </c>
      <c r="D51" s="24">
        <v>23</v>
      </c>
      <c r="E51" s="24">
        <v>23</v>
      </c>
      <c r="F51" s="24">
        <v>28</v>
      </c>
      <c r="G51" s="24">
        <v>18</v>
      </c>
      <c r="H51" s="33">
        <v>19</v>
      </c>
      <c r="I51" s="33">
        <v>28</v>
      </c>
      <c r="J51" s="24">
        <v>32</v>
      </c>
      <c r="K51" s="24">
        <v>0</v>
      </c>
      <c r="L51" s="33">
        <v>30</v>
      </c>
      <c r="M51" s="33">
        <v>0</v>
      </c>
      <c r="N51" s="24"/>
      <c r="O51" s="24"/>
      <c r="R51" s="33">
        <v>30</v>
      </c>
      <c r="S51" s="33">
        <v>16</v>
      </c>
      <c r="T51" s="24"/>
      <c r="U51" s="24"/>
      <c r="V51" s="33">
        <v>23</v>
      </c>
      <c r="W51" s="33">
        <v>23</v>
      </c>
      <c r="X51" s="21">
        <f t="shared" si="0"/>
        <v>108</v>
      </c>
      <c r="Y51" s="21">
        <v>29</v>
      </c>
    </row>
    <row r="52" spans="1:25" x14ac:dyDescent="0.25">
      <c r="A52" s="37" t="s">
        <v>280</v>
      </c>
      <c r="B52" s="37" t="s">
        <v>281</v>
      </c>
      <c r="C52" s="18" t="s">
        <v>8</v>
      </c>
      <c r="D52" s="24"/>
      <c r="E52" s="24"/>
      <c r="F52" s="24"/>
      <c r="G52" s="24"/>
      <c r="H52" s="33">
        <v>20</v>
      </c>
      <c r="I52" s="33">
        <v>26</v>
      </c>
      <c r="J52" s="24">
        <v>21</v>
      </c>
      <c r="K52" s="24">
        <v>25</v>
      </c>
      <c r="L52" s="33">
        <v>22</v>
      </c>
      <c r="M52" s="33">
        <v>24</v>
      </c>
      <c r="N52" s="24"/>
      <c r="O52" s="24"/>
      <c r="R52" s="33"/>
      <c r="S52" s="33"/>
      <c r="T52" s="24">
        <v>17</v>
      </c>
      <c r="U52" s="24">
        <v>32</v>
      </c>
      <c r="V52" s="33"/>
      <c r="W52" s="33"/>
      <c r="X52" s="21">
        <f t="shared" si="0"/>
        <v>107</v>
      </c>
      <c r="Y52" s="21"/>
    </row>
    <row r="53" spans="1:25" x14ac:dyDescent="0.25">
      <c r="A53" s="37" t="s">
        <v>12</v>
      </c>
      <c r="B53" s="37" t="s">
        <v>228</v>
      </c>
      <c r="C53" s="18" t="s">
        <v>22</v>
      </c>
      <c r="D53" s="24">
        <v>21</v>
      </c>
      <c r="E53" s="24">
        <v>25</v>
      </c>
      <c r="F53" s="24"/>
      <c r="G53" s="24"/>
      <c r="H53" s="33"/>
      <c r="I53" s="33"/>
      <c r="J53" s="24">
        <v>17</v>
      </c>
      <c r="K53" s="24">
        <v>32</v>
      </c>
      <c r="L53" s="33">
        <v>32</v>
      </c>
      <c r="M53" s="33">
        <v>14</v>
      </c>
      <c r="N53" s="24"/>
      <c r="O53" s="24"/>
      <c r="R53" s="33"/>
      <c r="S53" s="33"/>
      <c r="T53" s="24">
        <v>23</v>
      </c>
      <c r="U53" s="24">
        <v>23</v>
      </c>
      <c r="V53" s="33"/>
      <c r="W53" s="33"/>
      <c r="X53" s="21">
        <f t="shared" si="0"/>
        <v>94</v>
      </c>
      <c r="Y53" s="21"/>
    </row>
    <row r="54" spans="1:25" x14ac:dyDescent="0.25">
      <c r="A54" s="37" t="s">
        <v>247</v>
      </c>
      <c r="B54" s="37" t="s">
        <v>248</v>
      </c>
      <c r="C54" s="18" t="s">
        <v>2</v>
      </c>
      <c r="D54" s="24">
        <v>33</v>
      </c>
      <c r="E54" s="24">
        <v>0</v>
      </c>
      <c r="F54" s="24">
        <v>30</v>
      </c>
      <c r="G54" s="24">
        <v>16</v>
      </c>
      <c r="H54" s="33">
        <v>28</v>
      </c>
      <c r="I54" s="33">
        <v>18</v>
      </c>
      <c r="J54" s="24">
        <v>28</v>
      </c>
      <c r="K54" s="24">
        <v>18</v>
      </c>
      <c r="L54" s="33"/>
      <c r="M54" s="33"/>
      <c r="N54" s="24"/>
      <c r="O54" s="24"/>
      <c r="R54" s="33">
        <v>21</v>
      </c>
      <c r="S54" s="33">
        <v>25</v>
      </c>
      <c r="T54" s="24">
        <v>30</v>
      </c>
      <c r="U54" s="24">
        <v>16</v>
      </c>
      <c r="V54" s="33"/>
      <c r="W54" s="33"/>
      <c r="X54" s="21">
        <f t="shared" si="0"/>
        <v>93</v>
      </c>
      <c r="Y54" s="21">
        <v>30</v>
      </c>
    </row>
    <row r="55" spans="1:25" x14ac:dyDescent="0.25">
      <c r="A55" s="37" t="s">
        <v>286</v>
      </c>
      <c r="B55" s="37" t="s">
        <v>287</v>
      </c>
      <c r="C55" s="18" t="s">
        <v>55</v>
      </c>
      <c r="D55" s="24"/>
      <c r="E55" s="24"/>
      <c r="F55" s="24">
        <v>35</v>
      </c>
      <c r="G55" s="24">
        <v>0</v>
      </c>
      <c r="H55" s="33">
        <v>25</v>
      </c>
      <c r="I55" s="33">
        <v>21</v>
      </c>
      <c r="J55" s="24">
        <v>34</v>
      </c>
      <c r="K55" s="24">
        <v>12</v>
      </c>
      <c r="L55" s="33">
        <v>37</v>
      </c>
      <c r="M55" s="33">
        <v>0</v>
      </c>
      <c r="N55" s="24"/>
      <c r="O55" s="24"/>
      <c r="R55" s="33">
        <v>29</v>
      </c>
      <c r="S55" s="33">
        <v>17</v>
      </c>
      <c r="T55" s="24">
        <v>26</v>
      </c>
      <c r="U55" s="24">
        <v>20</v>
      </c>
      <c r="V55" s="33">
        <v>26</v>
      </c>
      <c r="W55" s="33">
        <v>20</v>
      </c>
      <c r="X55" s="21">
        <f t="shared" si="0"/>
        <v>90</v>
      </c>
      <c r="Y55" s="21">
        <v>31</v>
      </c>
    </row>
    <row r="56" spans="1:25" x14ac:dyDescent="0.25">
      <c r="A56" s="37" t="s">
        <v>253</v>
      </c>
      <c r="B56" s="37" t="s">
        <v>254</v>
      </c>
      <c r="C56" s="18" t="s">
        <v>55</v>
      </c>
      <c r="D56" s="24">
        <v>36</v>
      </c>
      <c r="E56" s="24">
        <v>0</v>
      </c>
      <c r="F56" s="24">
        <v>33</v>
      </c>
      <c r="G56" s="24">
        <v>13</v>
      </c>
      <c r="H56" s="33">
        <v>31</v>
      </c>
      <c r="I56" s="33">
        <v>15</v>
      </c>
      <c r="J56" s="24">
        <v>38</v>
      </c>
      <c r="K56" s="24">
        <v>0</v>
      </c>
      <c r="L56" s="33">
        <v>40</v>
      </c>
      <c r="M56" s="33">
        <v>0</v>
      </c>
      <c r="N56" s="24">
        <v>22</v>
      </c>
      <c r="O56" s="24">
        <v>24</v>
      </c>
      <c r="R56" s="33">
        <v>34</v>
      </c>
      <c r="S56" s="33">
        <v>0</v>
      </c>
      <c r="T56" s="24">
        <v>29</v>
      </c>
      <c r="U56" s="24">
        <v>17</v>
      </c>
      <c r="V56" s="33">
        <v>27</v>
      </c>
      <c r="W56" s="33">
        <v>19</v>
      </c>
      <c r="X56" s="21">
        <f t="shared" si="0"/>
        <v>88</v>
      </c>
      <c r="Y56" s="21">
        <v>32</v>
      </c>
    </row>
    <row r="57" spans="1:25" x14ac:dyDescent="0.25">
      <c r="A57" s="37" t="s">
        <v>236</v>
      </c>
      <c r="B57" s="37" t="s">
        <v>237</v>
      </c>
      <c r="C57" s="18" t="s">
        <v>89</v>
      </c>
      <c r="D57" s="24">
        <v>27</v>
      </c>
      <c r="E57" s="24">
        <v>19</v>
      </c>
      <c r="F57" s="24">
        <v>29</v>
      </c>
      <c r="G57" s="24">
        <v>0</v>
      </c>
      <c r="H57" s="33"/>
      <c r="I57" s="33"/>
      <c r="J57" s="24">
        <v>39</v>
      </c>
      <c r="K57" s="24">
        <v>0</v>
      </c>
      <c r="L57" s="33">
        <v>26</v>
      </c>
      <c r="M57" s="33">
        <v>20</v>
      </c>
      <c r="N57" s="24">
        <v>21</v>
      </c>
      <c r="O57" s="24">
        <v>25</v>
      </c>
      <c r="R57" s="33"/>
      <c r="S57" s="33"/>
      <c r="T57" s="24">
        <v>24</v>
      </c>
      <c r="U57" s="24">
        <v>22</v>
      </c>
      <c r="V57" s="33"/>
      <c r="W57" s="33"/>
      <c r="X57" s="21">
        <f t="shared" si="0"/>
        <v>86</v>
      </c>
      <c r="Y57" s="21"/>
    </row>
    <row r="58" spans="1:25" x14ac:dyDescent="0.25">
      <c r="A58" s="37" t="s">
        <v>244</v>
      </c>
      <c r="B58" s="37" t="s">
        <v>28</v>
      </c>
      <c r="C58" s="18" t="s">
        <v>25</v>
      </c>
      <c r="D58" s="24">
        <v>31</v>
      </c>
      <c r="E58" s="24">
        <v>15</v>
      </c>
      <c r="F58" s="24"/>
      <c r="G58" s="24"/>
      <c r="H58" s="33">
        <v>29</v>
      </c>
      <c r="I58" s="33">
        <v>17</v>
      </c>
      <c r="J58" s="24"/>
      <c r="K58" s="24"/>
      <c r="L58" s="33"/>
      <c r="M58" s="33"/>
      <c r="N58" s="24"/>
      <c r="O58" s="24"/>
      <c r="R58" s="33">
        <v>25</v>
      </c>
      <c r="S58" s="33">
        <v>21</v>
      </c>
      <c r="T58" s="24"/>
      <c r="U58" s="24"/>
      <c r="V58" s="33">
        <v>24</v>
      </c>
      <c r="W58" s="33">
        <v>22</v>
      </c>
      <c r="X58" s="21">
        <f t="shared" si="0"/>
        <v>75</v>
      </c>
      <c r="Y58" s="21"/>
    </row>
    <row r="59" spans="1:25" x14ac:dyDescent="0.25">
      <c r="A59" s="37" t="s">
        <v>255</v>
      </c>
      <c r="B59" s="37" t="s">
        <v>256</v>
      </c>
      <c r="C59" s="18" t="s">
        <v>13</v>
      </c>
      <c r="D59" s="24">
        <v>37</v>
      </c>
      <c r="E59" s="24">
        <v>9</v>
      </c>
      <c r="F59" s="24">
        <v>35</v>
      </c>
      <c r="G59" s="24">
        <v>11</v>
      </c>
      <c r="H59" s="33"/>
      <c r="I59" s="33"/>
      <c r="J59" s="24">
        <v>40</v>
      </c>
      <c r="K59" s="24">
        <v>0</v>
      </c>
      <c r="L59" s="33">
        <v>35</v>
      </c>
      <c r="M59" s="33">
        <v>0</v>
      </c>
      <c r="N59" s="24"/>
      <c r="O59" s="24"/>
      <c r="R59" s="33">
        <v>32</v>
      </c>
      <c r="S59" s="33">
        <v>14</v>
      </c>
      <c r="T59" s="24">
        <v>31</v>
      </c>
      <c r="U59" s="24">
        <v>15</v>
      </c>
      <c r="V59" s="33">
        <v>22</v>
      </c>
      <c r="W59" s="33">
        <v>24</v>
      </c>
      <c r="X59" s="21">
        <f t="shared" si="0"/>
        <v>73</v>
      </c>
      <c r="Y59" s="21">
        <v>33</v>
      </c>
    </row>
    <row r="60" spans="1:25" x14ac:dyDescent="0.25">
      <c r="A60" s="37" t="s">
        <v>263</v>
      </c>
      <c r="B60" s="37" t="s">
        <v>264</v>
      </c>
      <c r="C60" s="18" t="s">
        <v>13</v>
      </c>
      <c r="D60" s="24">
        <v>41</v>
      </c>
      <c r="E60" s="24">
        <v>0</v>
      </c>
      <c r="F60" s="24">
        <v>31</v>
      </c>
      <c r="G60" s="24">
        <v>15</v>
      </c>
      <c r="H60" s="33"/>
      <c r="I60" s="33"/>
      <c r="J60" s="24">
        <v>41</v>
      </c>
      <c r="K60" s="24">
        <v>0</v>
      </c>
      <c r="L60" s="33">
        <v>38</v>
      </c>
      <c r="M60" s="33">
        <v>8</v>
      </c>
      <c r="N60" s="24">
        <v>29</v>
      </c>
      <c r="O60" s="24">
        <v>17</v>
      </c>
      <c r="R60" s="33"/>
      <c r="S60" s="33"/>
      <c r="T60" s="24">
        <v>32</v>
      </c>
      <c r="U60" s="24">
        <v>14</v>
      </c>
      <c r="V60" s="33">
        <v>29</v>
      </c>
      <c r="W60" s="33">
        <v>17</v>
      </c>
      <c r="X60" s="21">
        <f t="shared" si="0"/>
        <v>71</v>
      </c>
      <c r="Y60" s="21">
        <v>34</v>
      </c>
    </row>
    <row r="61" spans="1:25" x14ac:dyDescent="0.25">
      <c r="A61" s="37" t="s">
        <v>274</v>
      </c>
      <c r="B61" s="37" t="s">
        <v>275</v>
      </c>
      <c r="C61" s="18" t="s">
        <v>89</v>
      </c>
      <c r="D61" s="24"/>
      <c r="E61" s="24"/>
      <c r="F61" s="24">
        <v>15</v>
      </c>
      <c r="G61" s="24">
        <v>36</v>
      </c>
      <c r="H61" s="33"/>
      <c r="I61" s="33"/>
      <c r="J61" s="24">
        <v>33</v>
      </c>
      <c r="K61" s="24">
        <v>13</v>
      </c>
      <c r="L61" s="33"/>
      <c r="M61" s="33"/>
      <c r="N61" s="24"/>
      <c r="O61" s="24"/>
      <c r="R61" s="33">
        <v>24</v>
      </c>
      <c r="S61" s="33">
        <v>22</v>
      </c>
      <c r="T61" s="24"/>
      <c r="U61" s="24"/>
      <c r="V61" s="33"/>
      <c r="W61" s="33"/>
      <c r="X61" s="21">
        <f t="shared" si="0"/>
        <v>71</v>
      </c>
    </row>
    <row r="62" spans="1:25" x14ac:dyDescent="0.25">
      <c r="A62" s="37" t="s">
        <v>249</v>
      </c>
      <c r="B62" s="37" t="s">
        <v>250</v>
      </c>
      <c r="C62" s="18" t="s">
        <v>36</v>
      </c>
      <c r="D62" s="24">
        <v>33</v>
      </c>
      <c r="E62" s="24">
        <v>13</v>
      </c>
      <c r="F62" s="24">
        <v>35</v>
      </c>
      <c r="G62" s="24">
        <v>11</v>
      </c>
      <c r="H62" s="33"/>
      <c r="I62" s="33"/>
      <c r="J62" s="24">
        <v>34</v>
      </c>
      <c r="K62" s="24">
        <v>0</v>
      </c>
      <c r="L62" s="33">
        <v>39</v>
      </c>
      <c r="M62" s="33">
        <v>7</v>
      </c>
      <c r="N62" s="24">
        <v>27</v>
      </c>
      <c r="O62" s="24">
        <v>19</v>
      </c>
      <c r="R62" s="33"/>
      <c r="S62" s="33"/>
      <c r="T62" s="24"/>
      <c r="U62" s="24"/>
      <c r="V62" s="33"/>
      <c r="W62" s="33"/>
      <c r="X62" s="21">
        <f t="shared" si="0"/>
        <v>50</v>
      </c>
    </row>
    <row r="63" spans="1:25" x14ac:dyDescent="0.25">
      <c r="A63" s="37" t="s">
        <v>261</v>
      </c>
      <c r="B63" s="37" t="s">
        <v>262</v>
      </c>
      <c r="C63" s="18" t="s">
        <v>2</v>
      </c>
      <c r="D63" s="24">
        <v>40</v>
      </c>
      <c r="E63" s="24">
        <v>6</v>
      </c>
      <c r="F63" s="24"/>
      <c r="G63" s="24"/>
      <c r="H63" s="33"/>
      <c r="I63" s="33"/>
      <c r="J63" s="24">
        <v>43</v>
      </c>
      <c r="K63" s="24">
        <v>0</v>
      </c>
      <c r="L63" s="33"/>
      <c r="M63" s="33"/>
      <c r="N63" s="24">
        <v>30</v>
      </c>
      <c r="O63" s="24">
        <v>16</v>
      </c>
      <c r="R63" s="33"/>
      <c r="S63" s="33"/>
      <c r="T63" s="24">
        <v>27</v>
      </c>
      <c r="U63" s="24">
        <v>19</v>
      </c>
      <c r="V63" s="33"/>
      <c r="W63" s="33"/>
      <c r="X63" s="21">
        <f t="shared" si="0"/>
        <v>41</v>
      </c>
    </row>
    <row r="64" spans="1:25" x14ac:dyDescent="0.25">
      <c r="A64" s="37" t="s">
        <v>272</v>
      </c>
      <c r="B64" s="37" t="s">
        <v>273</v>
      </c>
      <c r="C64" s="18" t="s">
        <v>13</v>
      </c>
      <c r="D64" s="24"/>
      <c r="E64" s="24"/>
      <c r="F64" s="24">
        <v>34</v>
      </c>
      <c r="G64" s="24">
        <v>12</v>
      </c>
      <c r="H64" s="33">
        <v>34</v>
      </c>
      <c r="I64" s="33">
        <v>12</v>
      </c>
      <c r="J64" s="24">
        <v>44</v>
      </c>
      <c r="K64" s="24">
        <v>0</v>
      </c>
      <c r="L64" s="33"/>
      <c r="M64" s="33"/>
      <c r="N64" s="24">
        <v>31</v>
      </c>
      <c r="O64" s="24">
        <v>15</v>
      </c>
      <c r="R64" s="33"/>
      <c r="S64" s="33"/>
      <c r="T64" s="24"/>
      <c r="U64" s="24"/>
      <c r="V64" s="33"/>
      <c r="W64" s="33"/>
      <c r="X64" s="21">
        <f t="shared" si="0"/>
        <v>39</v>
      </c>
    </row>
    <row r="65" spans="1:24" x14ac:dyDescent="0.25">
      <c r="A65" s="18" t="s">
        <v>238</v>
      </c>
      <c r="B65" s="18" t="s">
        <v>239</v>
      </c>
      <c r="C65" s="18" t="s">
        <v>22</v>
      </c>
      <c r="D65" s="24">
        <v>28</v>
      </c>
      <c r="E65" s="24">
        <v>18</v>
      </c>
      <c r="F65" s="24"/>
      <c r="G65" s="24"/>
      <c r="H65" s="33"/>
      <c r="I65" s="33"/>
      <c r="J65" s="24">
        <v>37</v>
      </c>
      <c r="K65" s="24">
        <v>9</v>
      </c>
      <c r="L65" s="33">
        <v>36</v>
      </c>
      <c r="M65" s="33">
        <v>10</v>
      </c>
      <c r="N65" s="24"/>
      <c r="O65" s="24"/>
      <c r="R65" s="33"/>
      <c r="S65" s="33"/>
      <c r="T65" s="24"/>
      <c r="U65" s="24"/>
      <c r="V65" s="33"/>
      <c r="W65" s="33"/>
      <c r="X65" s="21">
        <f t="shared" si="0"/>
        <v>37</v>
      </c>
    </row>
    <row r="66" spans="1:24" x14ac:dyDescent="0.25">
      <c r="A66" s="18" t="s">
        <v>276</v>
      </c>
      <c r="B66" s="18" t="s">
        <v>277</v>
      </c>
      <c r="C66" s="18" t="s">
        <v>36</v>
      </c>
      <c r="D66" s="24"/>
      <c r="E66" s="24"/>
      <c r="F66" s="24"/>
      <c r="G66" s="24"/>
      <c r="H66" s="33"/>
      <c r="I66" s="33"/>
      <c r="J66" s="24">
        <v>42</v>
      </c>
      <c r="K66" s="24">
        <v>4</v>
      </c>
      <c r="L66" s="33">
        <v>33</v>
      </c>
      <c r="M66" s="33">
        <v>13</v>
      </c>
      <c r="N66" s="24">
        <v>28</v>
      </c>
      <c r="O66" s="24">
        <v>18</v>
      </c>
      <c r="R66" s="33"/>
      <c r="S66" s="33"/>
      <c r="T66" s="24"/>
      <c r="U66" s="24"/>
      <c r="V66" s="33"/>
      <c r="W66" s="33"/>
      <c r="X66" s="21">
        <f t="shared" si="0"/>
        <v>35</v>
      </c>
    </row>
    <row r="67" spans="1:24" x14ac:dyDescent="0.25">
      <c r="A67" s="18" t="s">
        <v>259</v>
      </c>
      <c r="B67" s="18" t="s">
        <v>260</v>
      </c>
      <c r="C67" s="18" t="s">
        <v>8</v>
      </c>
      <c r="D67" s="24">
        <v>39</v>
      </c>
      <c r="E67" s="24">
        <v>7</v>
      </c>
      <c r="F67" s="24"/>
      <c r="G67" s="24"/>
      <c r="H67" s="33">
        <v>32</v>
      </c>
      <c r="I67" s="33">
        <v>14</v>
      </c>
      <c r="J67" s="24"/>
      <c r="K67" s="24"/>
      <c r="L67" s="33"/>
      <c r="M67" s="33"/>
      <c r="N67" s="24"/>
      <c r="O67" s="24"/>
      <c r="R67" s="33">
        <v>35</v>
      </c>
      <c r="S67" s="33">
        <v>11</v>
      </c>
      <c r="T67" s="24"/>
      <c r="U67" s="24"/>
      <c r="V67" s="33"/>
      <c r="W67" s="33"/>
      <c r="X67" s="21">
        <f t="shared" si="0"/>
        <v>32</v>
      </c>
    </row>
    <row r="68" spans="1:24" x14ac:dyDescent="0.25">
      <c r="A68" s="18" t="s">
        <v>251</v>
      </c>
      <c r="B68" s="18" t="s">
        <v>252</v>
      </c>
      <c r="C68" s="18" t="s">
        <v>8</v>
      </c>
      <c r="D68" s="24">
        <v>35</v>
      </c>
      <c r="E68" s="24">
        <v>11</v>
      </c>
      <c r="F68" s="24">
        <v>35</v>
      </c>
      <c r="G68" s="24">
        <v>11</v>
      </c>
      <c r="H68" s="33"/>
      <c r="I68" s="33"/>
      <c r="J68" s="24"/>
      <c r="K68" s="24"/>
      <c r="L68" s="33">
        <v>41</v>
      </c>
      <c r="M68" s="33">
        <v>5</v>
      </c>
      <c r="N68" s="24"/>
      <c r="O68" s="24"/>
      <c r="R68" s="33"/>
      <c r="S68" s="33"/>
      <c r="T68" s="24"/>
      <c r="U68" s="24"/>
      <c r="V68" s="33"/>
      <c r="W68" s="33"/>
      <c r="X68" s="21">
        <f t="shared" si="0"/>
        <v>27</v>
      </c>
    </row>
    <row r="69" spans="1:24" x14ac:dyDescent="0.25">
      <c r="A69" s="18" t="s">
        <v>257</v>
      </c>
      <c r="B69" s="18" t="s">
        <v>258</v>
      </c>
      <c r="C69" s="18" t="s">
        <v>5</v>
      </c>
      <c r="D69" s="24">
        <v>38</v>
      </c>
      <c r="E69" s="24">
        <v>8</v>
      </c>
      <c r="F69" s="24"/>
      <c r="G69" s="24"/>
      <c r="H69" s="33">
        <v>33</v>
      </c>
      <c r="I69" s="33">
        <v>13</v>
      </c>
      <c r="J69" s="24"/>
      <c r="K69" s="24"/>
      <c r="L69" s="33"/>
      <c r="M69" s="33"/>
      <c r="N69" s="24"/>
      <c r="O69" s="24"/>
      <c r="R69" s="33"/>
      <c r="S69" s="33"/>
      <c r="T69" s="24"/>
      <c r="U69" s="24"/>
      <c r="V69" s="33"/>
      <c r="W69" s="33"/>
      <c r="X69" s="21">
        <f t="shared" si="0"/>
        <v>21</v>
      </c>
    </row>
    <row r="70" spans="1:24" x14ac:dyDescent="0.25">
      <c r="A70" s="18" t="s">
        <v>278</v>
      </c>
      <c r="B70" s="18" t="s">
        <v>279</v>
      </c>
      <c r="C70" s="18" t="s">
        <v>89</v>
      </c>
      <c r="D70" s="24"/>
      <c r="E70" s="24"/>
      <c r="F70" s="24"/>
      <c r="G70" s="24"/>
      <c r="H70" s="33"/>
      <c r="I70" s="33"/>
      <c r="J70" s="24"/>
      <c r="K70" s="24"/>
      <c r="L70" s="33">
        <v>42</v>
      </c>
      <c r="M70" s="33">
        <v>4</v>
      </c>
      <c r="N70" s="24"/>
      <c r="O70" s="24"/>
      <c r="R70" s="33"/>
      <c r="S70" s="33"/>
      <c r="T70" s="24"/>
      <c r="U70" s="24"/>
      <c r="V70" s="33"/>
      <c r="W70" s="33"/>
      <c r="X70" s="21">
        <f t="shared" si="0"/>
        <v>4</v>
      </c>
    </row>
    <row r="71" spans="1:24" x14ac:dyDescent="0.25">
      <c r="A71" s="18" t="s">
        <v>283</v>
      </c>
      <c r="B71" s="18" t="s">
        <v>72</v>
      </c>
      <c r="C71" s="18" t="s">
        <v>36</v>
      </c>
      <c r="D71" s="24"/>
      <c r="E71" s="24"/>
      <c r="F71" s="24"/>
      <c r="G71" s="24"/>
      <c r="H71" s="33"/>
      <c r="I71" s="33"/>
      <c r="J71" s="24"/>
      <c r="K71" s="24"/>
      <c r="L71" s="33"/>
      <c r="M71" s="33"/>
      <c r="N71" s="24"/>
      <c r="O71" s="24"/>
      <c r="R71" s="33"/>
      <c r="S71" s="33"/>
      <c r="T71" s="24"/>
      <c r="U71" s="24"/>
      <c r="V71" s="33"/>
      <c r="W71" s="33"/>
      <c r="X71" s="21">
        <f t="shared" si="0"/>
        <v>0</v>
      </c>
    </row>
    <row r="72" spans="1:24" x14ac:dyDescent="0.25">
      <c r="A72" s="18" t="s">
        <v>288</v>
      </c>
      <c r="B72" s="18" t="s">
        <v>289</v>
      </c>
      <c r="C72" s="18" t="s">
        <v>8</v>
      </c>
      <c r="D72" s="24"/>
      <c r="E72" s="24"/>
      <c r="F72" s="24"/>
      <c r="G72" s="24"/>
      <c r="H72" s="33"/>
      <c r="I72" s="33"/>
      <c r="J72" s="24"/>
      <c r="K72" s="24"/>
      <c r="L72" s="33"/>
      <c r="M72" s="33"/>
      <c r="N72" s="24"/>
      <c r="O72" s="24"/>
      <c r="R72" s="33"/>
      <c r="S72" s="33"/>
      <c r="T72" s="24"/>
      <c r="U72" s="24"/>
      <c r="V72" s="33"/>
      <c r="W72" s="33"/>
      <c r="X72" s="21">
        <f t="shared" si="0"/>
        <v>0</v>
      </c>
    </row>
    <row r="73" spans="1:24" x14ac:dyDescent="0.25">
      <c r="H73" s="11"/>
      <c r="I73" s="11"/>
      <c r="L73" s="11"/>
      <c r="M73" s="11"/>
    </row>
    <row r="74" spans="1:24" x14ac:dyDescent="0.25">
      <c r="H74" s="11"/>
      <c r="I74" s="11"/>
      <c r="L74" s="11"/>
      <c r="M74" s="11"/>
    </row>
  </sheetData>
  <sortState ref="A16:X70">
    <sortCondition descending="1" ref="X15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Y103"/>
  <sheetViews>
    <sheetView workbookViewId="0">
      <selection activeCell="A17" sqref="A17"/>
    </sheetView>
  </sheetViews>
  <sheetFormatPr baseColWidth="10" defaultColWidth="10.85546875" defaultRowHeight="15" x14ac:dyDescent="0.25"/>
  <cols>
    <col min="1" max="1" width="14.42578125" style="18" customWidth="1"/>
    <col min="2" max="2" width="16.42578125" style="18" customWidth="1"/>
    <col min="3" max="3" width="14.28515625" style="18" customWidth="1"/>
    <col min="4" max="4" width="8.28515625" style="18" customWidth="1"/>
    <col min="5" max="5" width="9.140625" style="18" customWidth="1"/>
    <col min="6" max="6" width="6.85546875" style="18" customWidth="1"/>
    <col min="7" max="7" width="7.42578125" style="18" customWidth="1"/>
    <col min="8" max="8" width="7.28515625" style="18" customWidth="1"/>
    <col min="9" max="9" width="7.42578125" style="18" customWidth="1"/>
    <col min="10" max="10" width="6.85546875" style="18" customWidth="1"/>
    <col min="11" max="12" width="7.42578125" style="18" customWidth="1"/>
    <col min="13" max="13" width="6.7109375" style="18" customWidth="1"/>
    <col min="14" max="14" width="6.28515625" style="18" customWidth="1"/>
    <col min="15" max="15" width="8.7109375" style="18" customWidth="1"/>
    <col min="16" max="16" width="6.85546875" style="18" customWidth="1"/>
    <col min="17" max="17" width="7" style="18" customWidth="1"/>
    <col min="18" max="18" width="6.42578125" style="18" customWidth="1"/>
    <col min="19" max="19" width="7.28515625" style="18" customWidth="1"/>
    <col min="20" max="20" width="6.28515625" style="18" customWidth="1"/>
    <col min="21" max="21" width="6.42578125" style="18" customWidth="1"/>
    <col min="22" max="22" width="7.28515625" style="18" customWidth="1"/>
    <col min="23" max="23" width="7.42578125" style="18" customWidth="1"/>
    <col min="24" max="24" width="10.85546875" style="21"/>
    <col min="25" max="16384" width="10.85546875" style="18"/>
  </cols>
  <sheetData>
    <row r="10" spans="1:25" ht="18.75" x14ac:dyDescent="0.3">
      <c r="A10" s="1" t="s">
        <v>601</v>
      </c>
    </row>
    <row r="11" spans="1:25" x14ac:dyDescent="0.25">
      <c r="A11" s="18" t="s">
        <v>435</v>
      </c>
      <c r="I11" s="18" t="s">
        <v>447</v>
      </c>
    </row>
    <row r="12" spans="1:25" x14ac:dyDescent="0.25">
      <c r="A12" s="9" t="s">
        <v>602</v>
      </c>
    </row>
    <row r="14" spans="1:25" x14ac:dyDescent="0.25">
      <c r="A14" s="26" t="s">
        <v>444</v>
      </c>
      <c r="B14" s="24"/>
      <c r="C14" s="32" t="s">
        <v>445</v>
      </c>
      <c r="D14" s="17"/>
    </row>
    <row r="15" spans="1:25" ht="15.75" x14ac:dyDescent="0.25">
      <c r="A15" s="19" t="s">
        <v>124</v>
      </c>
      <c r="B15" s="19" t="s">
        <v>125</v>
      </c>
      <c r="C15" s="19" t="s">
        <v>126</v>
      </c>
      <c r="D15" s="20" t="s">
        <v>423</v>
      </c>
      <c r="E15" s="20" t="s">
        <v>424</v>
      </c>
      <c r="F15" s="20" t="s">
        <v>423</v>
      </c>
      <c r="G15" s="20" t="s">
        <v>424</v>
      </c>
      <c r="H15" s="20" t="s">
        <v>423</v>
      </c>
      <c r="I15" s="20" t="s">
        <v>424</v>
      </c>
      <c r="J15" s="20" t="s">
        <v>423</v>
      </c>
      <c r="K15" s="20" t="s">
        <v>424</v>
      </c>
      <c r="L15" s="20" t="s">
        <v>423</v>
      </c>
      <c r="M15" s="20" t="s">
        <v>424</v>
      </c>
      <c r="N15" s="20" t="s">
        <v>423</v>
      </c>
      <c r="O15" s="20" t="s">
        <v>424</v>
      </c>
      <c r="P15" s="20" t="s">
        <v>423</v>
      </c>
      <c r="Q15" s="20" t="s">
        <v>424</v>
      </c>
      <c r="R15" s="20" t="s">
        <v>423</v>
      </c>
      <c r="S15" s="20" t="s">
        <v>424</v>
      </c>
      <c r="T15" s="20" t="s">
        <v>423</v>
      </c>
      <c r="U15" s="20" t="s">
        <v>424</v>
      </c>
      <c r="V15" s="20" t="s">
        <v>423</v>
      </c>
      <c r="W15" s="20" t="s">
        <v>424</v>
      </c>
    </row>
    <row r="16" spans="1:25" ht="18.75" customHeight="1" x14ac:dyDescent="0.25">
      <c r="D16" s="23" t="s">
        <v>422</v>
      </c>
      <c r="E16" s="23"/>
      <c r="F16" s="24" t="s">
        <v>425</v>
      </c>
      <c r="G16" s="24"/>
      <c r="H16" s="33" t="s">
        <v>426</v>
      </c>
      <c r="I16" s="33"/>
      <c r="J16" s="24" t="s">
        <v>427</v>
      </c>
      <c r="K16" s="24"/>
      <c r="L16" s="33" t="s">
        <v>428</v>
      </c>
      <c r="M16" s="33"/>
      <c r="N16" s="24" t="s">
        <v>429</v>
      </c>
      <c r="O16" s="24"/>
      <c r="P16" s="18" t="s">
        <v>430</v>
      </c>
      <c r="R16" s="33" t="s">
        <v>431</v>
      </c>
      <c r="S16" s="33"/>
      <c r="T16" s="24" t="s">
        <v>432</v>
      </c>
      <c r="U16" s="24"/>
      <c r="V16" s="33" t="s">
        <v>433</v>
      </c>
      <c r="W16" s="33"/>
      <c r="X16" s="22" t="s">
        <v>434</v>
      </c>
      <c r="Y16" s="2" t="s">
        <v>423</v>
      </c>
    </row>
    <row r="17" spans="1:25" x14ac:dyDescent="0.25">
      <c r="A17" s="37" t="s">
        <v>300</v>
      </c>
      <c r="B17" s="37" t="s">
        <v>301</v>
      </c>
      <c r="C17" s="18" t="s">
        <v>13</v>
      </c>
      <c r="D17" s="24">
        <v>7</v>
      </c>
      <c r="E17" s="24">
        <v>0</v>
      </c>
      <c r="F17" s="24">
        <v>7</v>
      </c>
      <c r="G17" s="24">
        <v>0</v>
      </c>
      <c r="H17" s="33">
        <v>1</v>
      </c>
      <c r="I17" s="33">
        <v>100</v>
      </c>
      <c r="J17" s="24">
        <v>4</v>
      </c>
      <c r="K17" s="24">
        <v>0</v>
      </c>
      <c r="L17" s="33">
        <v>1</v>
      </c>
      <c r="M17" s="33">
        <v>100</v>
      </c>
      <c r="N17" s="24">
        <v>1</v>
      </c>
      <c r="O17" s="24">
        <v>100</v>
      </c>
      <c r="R17" s="38">
        <v>3</v>
      </c>
      <c r="S17" s="38">
        <v>0</v>
      </c>
      <c r="T17" s="39">
        <v>3</v>
      </c>
      <c r="U17" s="39">
        <v>82</v>
      </c>
      <c r="V17" s="33">
        <v>1</v>
      </c>
      <c r="W17" s="33">
        <v>100</v>
      </c>
      <c r="X17" s="21">
        <f t="shared" ref="X17:X65" si="0">G17+I17+K17+M17+O17+Q17+S17+U17+W17+E17</f>
        <v>482</v>
      </c>
      <c r="Y17" s="21">
        <v>1</v>
      </c>
    </row>
    <row r="18" spans="1:25" x14ac:dyDescent="0.25">
      <c r="A18" s="37" t="s">
        <v>295</v>
      </c>
      <c r="B18" s="37" t="s">
        <v>296</v>
      </c>
      <c r="C18" s="18" t="s">
        <v>5</v>
      </c>
      <c r="D18" s="39">
        <v>4</v>
      </c>
      <c r="E18" s="39">
        <v>0</v>
      </c>
      <c r="F18" s="24">
        <v>3</v>
      </c>
      <c r="G18" s="24">
        <v>82</v>
      </c>
      <c r="H18" s="33">
        <v>2</v>
      </c>
      <c r="I18" s="33">
        <v>90</v>
      </c>
      <c r="J18" s="24"/>
      <c r="K18" s="24"/>
      <c r="L18" s="33">
        <v>5</v>
      </c>
      <c r="M18" s="33">
        <v>0</v>
      </c>
      <c r="N18" s="24">
        <v>5</v>
      </c>
      <c r="O18" s="24">
        <v>0</v>
      </c>
      <c r="R18" s="33">
        <v>2</v>
      </c>
      <c r="S18" s="33">
        <v>90</v>
      </c>
      <c r="T18" s="24">
        <v>1</v>
      </c>
      <c r="U18" s="24">
        <v>100</v>
      </c>
      <c r="V18" s="33">
        <v>2</v>
      </c>
      <c r="W18" s="33">
        <v>90</v>
      </c>
      <c r="X18" s="21">
        <f t="shared" si="0"/>
        <v>452</v>
      </c>
      <c r="Y18" s="21">
        <v>2</v>
      </c>
    </row>
    <row r="19" spans="1:25" x14ac:dyDescent="0.25">
      <c r="A19" s="37" t="s">
        <v>293</v>
      </c>
      <c r="B19" s="37" t="s">
        <v>294</v>
      </c>
      <c r="C19" s="18" t="s">
        <v>8</v>
      </c>
      <c r="D19" s="24">
        <v>2</v>
      </c>
      <c r="E19" s="24">
        <v>90</v>
      </c>
      <c r="F19" s="24">
        <v>10</v>
      </c>
      <c r="G19" s="24">
        <v>0</v>
      </c>
      <c r="H19" s="33">
        <v>3</v>
      </c>
      <c r="I19" s="33">
        <v>82</v>
      </c>
      <c r="J19" s="24">
        <v>2</v>
      </c>
      <c r="K19" s="24">
        <v>90</v>
      </c>
      <c r="L19" s="33">
        <v>3</v>
      </c>
      <c r="M19" s="33">
        <v>82</v>
      </c>
      <c r="N19" s="39">
        <v>3</v>
      </c>
      <c r="O19" s="39">
        <v>82</v>
      </c>
      <c r="R19" s="33">
        <v>4</v>
      </c>
      <c r="S19" s="33">
        <v>0</v>
      </c>
      <c r="T19" s="24">
        <v>7</v>
      </c>
      <c r="U19" s="24">
        <v>0</v>
      </c>
      <c r="V19" s="33">
        <v>4</v>
      </c>
      <c r="W19" s="33">
        <v>0</v>
      </c>
      <c r="X19" s="21">
        <f t="shared" si="0"/>
        <v>426</v>
      </c>
      <c r="Y19" s="21">
        <v>3</v>
      </c>
    </row>
    <row r="20" spans="1:25" x14ac:dyDescent="0.25">
      <c r="A20" s="37" t="s">
        <v>291</v>
      </c>
      <c r="B20" s="37" t="s">
        <v>292</v>
      </c>
      <c r="C20" s="18" t="s">
        <v>2</v>
      </c>
      <c r="D20" s="24">
        <v>2</v>
      </c>
      <c r="E20" s="24">
        <v>90</v>
      </c>
      <c r="F20" s="24">
        <v>1</v>
      </c>
      <c r="G20" s="24">
        <v>100</v>
      </c>
      <c r="H20" s="38">
        <v>6</v>
      </c>
      <c r="I20" s="38">
        <v>0</v>
      </c>
      <c r="J20" s="24">
        <v>3</v>
      </c>
      <c r="K20" s="24">
        <v>82</v>
      </c>
      <c r="L20" s="33">
        <v>8</v>
      </c>
      <c r="M20" s="33">
        <v>0</v>
      </c>
      <c r="N20" s="24">
        <v>4</v>
      </c>
      <c r="O20" s="24">
        <v>0</v>
      </c>
      <c r="R20" s="33">
        <v>5</v>
      </c>
      <c r="S20" s="33">
        <v>66</v>
      </c>
      <c r="T20" s="24">
        <v>6</v>
      </c>
      <c r="U20" s="24">
        <v>0</v>
      </c>
      <c r="V20" s="33">
        <v>5</v>
      </c>
      <c r="W20" s="33">
        <v>66</v>
      </c>
      <c r="X20" s="21">
        <f t="shared" si="0"/>
        <v>404</v>
      </c>
      <c r="Y20" s="21">
        <v>4</v>
      </c>
    </row>
    <row r="21" spans="1:25" ht="18.75" customHeight="1" x14ac:dyDescent="0.25">
      <c r="A21" s="37" t="s">
        <v>310</v>
      </c>
      <c r="B21" s="37" t="s">
        <v>311</v>
      </c>
      <c r="C21" s="18" t="s">
        <v>13</v>
      </c>
      <c r="D21" s="24">
        <v>11</v>
      </c>
      <c r="E21" s="24">
        <v>0</v>
      </c>
      <c r="F21" s="24"/>
      <c r="G21" s="24"/>
      <c r="H21" s="38">
        <v>4</v>
      </c>
      <c r="I21" s="38">
        <v>0</v>
      </c>
      <c r="J21" s="24">
        <v>5</v>
      </c>
      <c r="K21" s="24">
        <v>66</v>
      </c>
      <c r="L21" s="33">
        <v>4</v>
      </c>
      <c r="M21" s="33">
        <v>74</v>
      </c>
      <c r="N21" s="24">
        <v>6</v>
      </c>
      <c r="O21" s="24">
        <v>0</v>
      </c>
      <c r="R21" s="33">
        <v>1</v>
      </c>
      <c r="S21" s="33">
        <v>100</v>
      </c>
      <c r="T21" s="24">
        <v>3</v>
      </c>
      <c r="U21" s="24">
        <v>82</v>
      </c>
      <c r="V21" s="33">
        <v>3</v>
      </c>
      <c r="W21" s="33">
        <v>82</v>
      </c>
      <c r="X21" s="21">
        <f t="shared" si="0"/>
        <v>404</v>
      </c>
      <c r="Y21" s="21">
        <v>4</v>
      </c>
    </row>
    <row r="22" spans="1:25" x14ac:dyDescent="0.25">
      <c r="A22" s="37" t="s">
        <v>27</v>
      </c>
      <c r="B22" s="37" t="s">
        <v>290</v>
      </c>
      <c r="C22" s="18" t="s">
        <v>13</v>
      </c>
      <c r="D22" s="24">
        <v>1</v>
      </c>
      <c r="E22" s="24">
        <v>100</v>
      </c>
      <c r="F22" s="24">
        <v>5</v>
      </c>
      <c r="G22" s="24">
        <v>0</v>
      </c>
      <c r="H22" s="38">
        <v>10</v>
      </c>
      <c r="I22" s="38">
        <v>46</v>
      </c>
      <c r="J22" s="24">
        <v>1</v>
      </c>
      <c r="K22" s="24">
        <v>100</v>
      </c>
      <c r="L22" s="33">
        <v>10</v>
      </c>
      <c r="M22" s="33">
        <v>46</v>
      </c>
      <c r="N22" s="24">
        <v>2</v>
      </c>
      <c r="O22" s="24">
        <v>90</v>
      </c>
      <c r="R22" s="33"/>
      <c r="S22" s="33"/>
      <c r="T22" s="24">
        <v>8</v>
      </c>
      <c r="U22" s="24">
        <v>0</v>
      </c>
      <c r="V22" s="33"/>
      <c r="W22" s="33"/>
      <c r="X22" s="21">
        <f t="shared" si="0"/>
        <v>382</v>
      </c>
      <c r="Y22" s="21">
        <v>6</v>
      </c>
    </row>
    <row r="23" spans="1:25" x14ac:dyDescent="0.25">
      <c r="A23" s="37" t="s">
        <v>334</v>
      </c>
      <c r="B23" s="37" t="s">
        <v>335</v>
      </c>
      <c r="C23" s="18" t="s">
        <v>13</v>
      </c>
      <c r="D23" s="24">
        <v>26</v>
      </c>
      <c r="E23" s="24">
        <v>0</v>
      </c>
      <c r="F23" s="24">
        <v>2</v>
      </c>
      <c r="G23" s="24">
        <v>90</v>
      </c>
      <c r="H23" s="33">
        <v>8</v>
      </c>
      <c r="I23" s="33">
        <v>54</v>
      </c>
      <c r="J23" s="24">
        <v>7</v>
      </c>
      <c r="K23" s="24">
        <v>58</v>
      </c>
      <c r="L23" s="33">
        <v>2</v>
      </c>
      <c r="M23" s="33">
        <v>90</v>
      </c>
      <c r="N23" s="24"/>
      <c r="O23" s="24"/>
      <c r="R23" s="33"/>
      <c r="S23" s="33"/>
      <c r="T23" s="24"/>
      <c r="U23" s="24"/>
      <c r="V23" s="33">
        <v>9</v>
      </c>
      <c r="W23" s="33">
        <v>50</v>
      </c>
      <c r="X23" s="21">
        <f t="shared" si="0"/>
        <v>342</v>
      </c>
      <c r="Y23" s="21">
        <v>7</v>
      </c>
    </row>
    <row r="24" spans="1:25" x14ac:dyDescent="0.25">
      <c r="A24" s="37" t="s">
        <v>324</v>
      </c>
      <c r="B24" s="37" t="s">
        <v>321</v>
      </c>
      <c r="C24" s="18" t="s">
        <v>8</v>
      </c>
      <c r="D24" s="24">
        <v>18</v>
      </c>
      <c r="E24" s="24">
        <v>0</v>
      </c>
      <c r="F24" s="24">
        <v>29</v>
      </c>
      <c r="G24" s="24">
        <v>0</v>
      </c>
      <c r="H24" s="33">
        <v>7</v>
      </c>
      <c r="I24" s="33">
        <v>0</v>
      </c>
      <c r="J24" s="24">
        <v>6</v>
      </c>
      <c r="K24" s="24">
        <v>62</v>
      </c>
      <c r="L24" s="33">
        <v>7</v>
      </c>
      <c r="M24" s="33">
        <v>58</v>
      </c>
      <c r="N24" s="24">
        <v>9</v>
      </c>
      <c r="O24" s="24">
        <v>50</v>
      </c>
      <c r="R24" s="33">
        <v>6</v>
      </c>
      <c r="S24" s="33">
        <v>62</v>
      </c>
      <c r="T24" s="24">
        <v>16</v>
      </c>
      <c r="U24" s="24">
        <v>0</v>
      </c>
      <c r="V24" s="33">
        <v>6</v>
      </c>
      <c r="W24" s="33">
        <v>62</v>
      </c>
      <c r="X24" s="21">
        <f t="shared" si="0"/>
        <v>294</v>
      </c>
      <c r="Y24" s="21">
        <v>8</v>
      </c>
    </row>
    <row r="25" spans="1:25" x14ac:dyDescent="0.25">
      <c r="A25" s="37" t="s">
        <v>297</v>
      </c>
      <c r="B25" s="37" t="s">
        <v>298</v>
      </c>
      <c r="C25" s="18" t="s">
        <v>13</v>
      </c>
      <c r="D25" s="24">
        <v>5</v>
      </c>
      <c r="E25" s="24">
        <v>66</v>
      </c>
      <c r="F25" s="24">
        <v>9</v>
      </c>
      <c r="G25" s="24">
        <v>0</v>
      </c>
      <c r="H25" s="33">
        <v>5</v>
      </c>
      <c r="I25" s="33">
        <v>66</v>
      </c>
      <c r="J25" s="24">
        <v>7</v>
      </c>
      <c r="K25" s="24">
        <v>58</v>
      </c>
      <c r="L25" s="33">
        <v>11</v>
      </c>
      <c r="M25" s="33">
        <v>44</v>
      </c>
      <c r="N25" s="24">
        <v>7</v>
      </c>
      <c r="O25" s="24">
        <v>58</v>
      </c>
      <c r="R25" s="33">
        <v>21</v>
      </c>
      <c r="S25" s="33">
        <v>0</v>
      </c>
      <c r="T25" s="24">
        <v>12</v>
      </c>
      <c r="U25" s="24">
        <v>0</v>
      </c>
      <c r="V25" s="33">
        <v>11</v>
      </c>
      <c r="W25" s="33">
        <v>0</v>
      </c>
      <c r="X25" s="21">
        <f t="shared" si="0"/>
        <v>292</v>
      </c>
      <c r="Y25" s="21">
        <v>9</v>
      </c>
    </row>
    <row r="26" spans="1:25" ht="18.75" customHeight="1" x14ac:dyDescent="0.25">
      <c r="A26" s="37" t="s">
        <v>312</v>
      </c>
      <c r="B26" s="37" t="s">
        <v>313</v>
      </c>
      <c r="C26" s="18" t="s">
        <v>13</v>
      </c>
      <c r="D26" s="24">
        <v>13</v>
      </c>
      <c r="E26" s="24">
        <v>40</v>
      </c>
      <c r="F26" s="24"/>
      <c r="G26" s="24"/>
      <c r="H26" s="33"/>
      <c r="I26" s="33"/>
      <c r="J26" s="24">
        <v>12</v>
      </c>
      <c r="K26" s="24">
        <v>42</v>
      </c>
      <c r="L26" s="33">
        <v>27</v>
      </c>
      <c r="M26" s="33">
        <v>0</v>
      </c>
      <c r="N26" s="24">
        <v>14</v>
      </c>
      <c r="O26" s="24">
        <v>0</v>
      </c>
      <c r="R26" s="33">
        <v>8</v>
      </c>
      <c r="S26" s="33">
        <v>54</v>
      </c>
      <c r="T26" s="24">
        <v>1</v>
      </c>
      <c r="U26" s="24">
        <v>100</v>
      </c>
      <c r="V26" s="33">
        <v>8</v>
      </c>
      <c r="W26" s="33">
        <v>54</v>
      </c>
      <c r="X26" s="21">
        <f t="shared" si="0"/>
        <v>290</v>
      </c>
      <c r="Y26" s="21">
        <v>10</v>
      </c>
    </row>
    <row r="27" spans="1:25" x14ac:dyDescent="0.25">
      <c r="A27" s="37" t="s">
        <v>299</v>
      </c>
      <c r="B27" s="37" t="s">
        <v>154</v>
      </c>
      <c r="C27" s="18" t="s">
        <v>25</v>
      </c>
      <c r="D27" s="24">
        <v>6</v>
      </c>
      <c r="E27" s="24">
        <v>62</v>
      </c>
      <c r="F27" s="24">
        <v>13</v>
      </c>
      <c r="G27" s="24">
        <v>0</v>
      </c>
      <c r="H27" s="33">
        <v>12</v>
      </c>
      <c r="I27" s="33">
        <v>0</v>
      </c>
      <c r="J27" s="24">
        <v>7</v>
      </c>
      <c r="K27" s="24">
        <v>58</v>
      </c>
      <c r="L27" s="33">
        <v>12</v>
      </c>
      <c r="M27" s="33">
        <v>42</v>
      </c>
      <c r="N27" s="24">
        <v>10</v>
      </c>
      <c r="O27" s="24">
        <v>46</v>
      </c>
      <c r="R27" s="33">
        <v>7</v>
      </c>
      <c r="S27" s="33">
        <v>58</v>
      </c>
      <c r="T27" s="24"/>
      <c r="U27" s="24"/>
      <c r="V27" s="33"/>
      <c r="W27" s="33"/>
      <c r="X27" s="21">
        <f t="shared" si="0"/>
        <v>266</v>
      </c>
      <c r="Y27" s="21">
        <v>11</v>
      </c>
    </row>
    <row r="28" spans="1:25" x14ac:dyDescent="0.25">
      <c r="A28" s="37" t="s">
        <v>306</v>
      </c>
      <c r="B28" s="37" t="s">
        <v>307</v>
      </c>
      <c r="C28" s="18" t="s">
        <v>8</v>
      </c>
      <c r="D28" s="24">
        <v>10</v>
      </c>
      <c r="E28" s="24">
        <v>46</v>
      </c>
      <c r="F28" s="24">
        <v>4</v>
      </c>
      <c r="G28" s="24">
        <v>74</v>
      </c>
      <c r="H28" s="33">
        <v>10</v>
      </c>
      <c r="I28" s="33">
        <v>46</v>
      </c>
      <c r="J28" s="24">
        <v>15</v>
      </c>
      <c r="K28" s="24">
        <v>0</v>
      </c>
      <c r="L28" s="33">
        <v>13</v>
      </c>
      <c r="M28" s="33">
        <v>40</v>
      </c>
      <c r="N28" s="24">
        <v>8</v>
      </c>
      <c r="O28" s="24">
        <v>54</v>
      </c>
      <c r="R28" s="33">
        <v>13</v>
      </c>
      <c r="S28" s="33">
        <v>0</v>
      </c>
      <c r="T28" s="24">
        <v>14</v>
      </c>
      <c r="U28" s="24">
        <v>0</v>
      </c>
      <c r="V28" s="33"/>
      <c r="W28" s="33"/>
      <c r="X28" s="21">
        <f t="shared" si="0"/>
        <v>260</v>
      </c>
      <c r="Y28" s="21">
        <v>12</v>
      </c>
    </row>
    <row r="29" spans="1:25" x14ac:dyDescent="0.25">
      <c r="A29" s="37" t="s">
        <v>327</v>
      </c>
      <c r="B29" s="37" t="s">
        <v>328</v>
      </c>
      <c r="C29" s="18" t="s">
        <v>13</v>
      </c>
      <c r="D29" s="24">
        <v>20</v>
      </c>
      <c r="E29" s="24">
        <v>0</v>
      </c>
      <c r="F29" s="24">
        <v>24</v>
      </c>
      <c r="G29" s="24">
        <v>0</v>
      </c>
      <c r="H29" s="33">
        <v>21</v>
      </c>
      <c r="I29" s="33">
        <v>0</v>
      </c>
      <c r="J29" s="24">
        <v>11</v>
      </c>
      <c r="K29" s="24">
        <v>44</v>
      </c>
      <c r="L29" s="33">
        <v>15</v>
      </c>
      <c r="M29" s="33">
        <v>36</v>
      </c>
      <c r="N29" s="24">
        <v>16</v>
      </c>
      <c r="O29" s="24">
        <v>0</v>
      </c>
      <c r="R29" s="33">
        <v>11</v>
      </c>
      <c r="S29" s="33">
        <v>44</v>
      </c>
      <c r="T29" s="24">
        <v>5</v>
      </c>
      <c r="U29" s="24">
        <v>66</v>
      </c>
      <c r="V29" s="33">
        <v>7</v>
      </c>
      <c r="W29" s="33">
        <v>58</v>
      </c>
      <c r="X29" s="21">
        <f t="shared" si="0"/>
        <v>248</v>
      </c>
      <c r="Y29" s="21">
        <v>13</v>
      </c>
    </row>
    <row r="30" spans="1:25" x14ac:dyDescent="0.25">
      <c r="A30" s="37" t="s">
        <v>314</v>
      </c>
      <c r="B30" s="37" t="s">
        <v>315</v>
      </c>
      <c r="C30" s="18" t="s">
        <v>5</v>
      </c>
      <c r="D30" s="24">
        <v>13</v>
      </c>
      <c r="E30" s="24">
        <v>40</v>
      </c>
      <c r="F30" s="24"/>
      <c r="G30" s="24"/>
      <c r="H30" s="33">
        <v>8</v>
      </c>
      <c r="I30" s="33">
        <v>54</v>
      </c>
      <c r="J30" s="24">
        <v>12</v>
      </c>
      <c r="K30" s="24">
        <v>42</v>
      </c>
      <c r="L30" s="33">
        <v>6</v>
      </c>
      <c r="M30" s="33">
        <v>62</v>
      </c>
      <c r="N30" s="24"/>
      <c r="O30" s="24"/>
      <c r="R30" s="33">
        <v>10</v>
      </c>
      <c r="S30" s="33">
        <v>46</v>
      </c>
      <c r="T30" s="24">
        <v>15</v>
      </c>
      <c r="U30" s="24">
        <v>0</v>
      </c>
      <c r="V30" s="33"/>
      <c r="W30" s="33"/>
      <c r="X30" s="21">
        <f t="shared" si="0"/>
        <v>244</v>
      </c>
      <c r="Y30" s="21">
        <v>14</v>
      </c>
    </row>
    <row r="31" spans="1:25" ht="18.75" customHeight="1" x14ac:dyDescent="0.25">
      <c r="A31" s="37" t="s">
        <v>304</v>
      </c>
      <c r="B31" s="37" t="s">
        <v>305</v>
      </c>
      <c r="C31" s="18" t="s">
        <v>8</v>
      </c>
      <c r="D31" s="24">
        <v>8</v>
      </c>
      <c r="E31" s="24">
        <v>54</v>
      </c>
      <c r="F31" s="24">
        <v>8</v>
      </c>
      <c r="G31" s="24">
        <v>54</v>
      </c>
      <c r="H31" s="33">
        <v>23</v>
      </c>
      <c r="I31" s="33">
        <v>0</v>
      </c>
      <c r="J31" s="24">
        <v>7</v>
      </c>
      <c r="K31" s="24">
        <v>58</v>
      </c>
      <c r="L31" s="33">
        <v>16</v>
      </c>
      <c r="M31" s="33">
        <v>0</v>
      </c>
      <c r="N31" s="24">
        <v>12</v>
      </c>
      <c r="O31" s="24">
        <v>0</v>
      </c>
      <c r="R31" s="33">
        <v>15</v>
      </c>
      <c r="S31" s="33">
        <v>36</v>
      </c>
      <c r="T31" s="24">
        <v>8</v>
      </c>
      <c r="U31" s="24">
        <v>0</v>
      </c>
      <c r="V31" s="33">
        <v>12</v>
      </c>
      <c r="W31" s="33">
        <v>42</v>
      </c>
      <c r="X31" s="21">
        <f t="shared" si="0"/>
        <v>244</v>
      </c>
      <c r="Y31" s="21">
        <v>14</v>
      </c>
    </row>
    <row r="32" spans="1:25" x14ac:dyDescent="0.25">
      <c r="A32" s="37" t="s">
        <v>373</v>
      </c>
      <c r="B32" s="37" t="s">
        <v>374</v>
      </c>
      <c r="C32" s="18" t="s">
        <v>2</v>
      </c>
      <c r="D32" s="24"/>
      <c r="E32" s="24"/>
      <c r="F32" s="24"/>
      <c r="G32" s="24"/>
      <c r="H32" s="33">
        <v>13</v>
      </c>
      <c r="I32" s="33">
        <v>40</v>
      </c>
      <c r="J32" s="24">
        <v>12</v>
      </c>
      <c r="K32" s="24">
        <v>42</v>
      </c>
      <c r="L32" s="33">
        <v>19</v>
      </c>
      <c r="M32" s="33">
        <v>0</v>
      </c>
      <c r="N32" s="24">
        <v>13</v>
      </c>
      <c r="O32" s="24">
        <v>40</v>
      </c>
      <c r="R32" s="33">
        <v>9</v>
      </c>
      <c r="S32" s="33">
        <v>50</v>
      </c>
      <c r="T32" s="24">
        <v>10</v>
      </c>
      <c r="U32" s="24">
        <v>46</v>
      </c>
      <c r="V32" s="33"/>
      <c r="W32" s="33"/>
      <c r="X32" s="21">
        <f t="shared" si="0"/>
        <v>218</v>
      </c>
      <c r="Y32" s="21">
        <v>16</v>
      </c>
    </row>
    <row r="33" spans="1:25" x14ac:dyDescent="0.25">
      <c r="A33" s="37" t="s">
        <v>322</v>
      </c>
      <c r="B33" s="37" t="s">
        <v>323</v>
      </c>
      <c r="C33" s="18" t="s">
        <v>89</v>
      </c>
      <c r="D33" s="24">
        <v>18</v>
      </c>
      <c r="E33" s="24">
        <v>0</v>
      </c>
      <c r="F33" s="24">
        <v>13</v>
      </c>
      <c r="G33" s="24">
        <v>40</v>
      </c>
      <c r="H33" s="33">
        <v>18</v>
      </c>
      <c r="I33" s="33">
        <v>0</v>
      </c>
      <c r="J33" s="24">
        <v>16</v>
      </c>
      <c r="K33" s="24">
        <v>34</v>
      </c>
      <c r="L33" s="33">
        <v>8</v>
      </c>
      <c r="M33" s="33">
        <v>54</v>
      </c>
      <c r="N33" s="24">
        <v>11</v>
      </c>
      <c r="O33" s="24">
        <v>44</v>
      </c>
      <c r="R33" s="33">
        <v>14</v>
      </c>
      <c r="S33" s="33">
        <v>38</v>
      </c>
      <c r="T33" s="24"/>
      <c r="U33" s="24"/>
      <c r="V33" s="33"/>
      <c r="W33" s="33"/>
      <c r="X33" s="21">
        <f t="shared" si="0"/>
        <v>210</v>
      </c>
      <c r="Y33" s="21">
        <v>17</v>
      </c>
    </row>
    <row r="34" spans="1:25" x14ac:dyDescent="0.25">
      <c r="A34" s="37" t="s">
        <v>330</v>
      </c>
      <c r="B34" s="37" t="s">
        <v>331</v>
      </c>
      <c r="C34" s="18" t="s">
        <v>2</v>
      </c>
      <c r="D34" s="24">
        <v>24</v>
      </c>
      <c r="E34" s="24">
        <v>0</v>
      </c>
      <c r="F34" s="24">
        <v>31</v>
      </c>
      <c r="G34" s="24">
        <v>0</v>
      </c>
      <c r="H34" s="33">
        <v>31</v>
      </c>
      <c r="I34" s="33">
        <v>0</v>
      </c>
      <c r="J34" s="24">
        <v>28</v>
      </c>
      <c r="K34" s="24">
        <v>0</v>
      </c>
      <c r="L34" s="33">
        <v>14</v>
      </c>
      <c r="M34" s="33">
        <v>38</v>
      </c>
      <c r="N34" s="24">
        <v>15</v>
      </c>
      <c r="O34" s="24">
        <v>36</v>
      </c>
      <c r="R34" s="33">
        <v>12</v>
      </c>
      <c r="S34" s="33">
        <v>42</v>
      </c>
      <c r="T34" s="24">
        <v>19</v>
      </c>
      <c r="U34" s="24">
        <v>28</v>
      </c>
      <c r="V34" s="33">
        <v>9</v>
      </c>
      <c r="W34" s="33">
        <v>50</v>
      </c>
      <c r="X34" s="21">
        <f t="shared" si="0"/>
        <v>194</v>
      </c>
      <c r="Y34" s="21">
        <v>18</v>
      </c>
    </row>
    <row r="35" spans="1:25" x14ac:dyDescent="0.25">
      <c r="A35" s="37" t="s">
        <v>71</v>
      </c>
      <c r="B35" s="37" t="s">
        <v>338</v>
      </c>
      <c r="C35" s="18" t="s">
        <v>185</v>
      </c>
      <c r="D35" s="24">
        <v>27</v>
      </c>
      <c r="E35" s="24">
        <v>0</v>
      </c>
      <c r="F35" s="24">
        <v>13</v>
      </c>
      <c r="G35" s="24">
        <v>40</v>
      </c>
      <c r="H35" s="33">
        <v>13</v>
      </c>
      <c r="I35" s="33">
        <v>40</v>
      </c>
      <c r="J35" s="24">
        <v>19</v>
      </c>
      <c r="K35" s="24">
        <v>28</v>
      </c>
      <c r="L35" s="33">
        <v>20</v>
      </c>
      <c r="M35" s="33">
        <v>0</v>
      </c>
      <c r="N35" s="24">
        <v>19</v>
      </c>
      <c r="O35" s="24">
        <v>0</v>
      </c>
      <c r="R35" s="33">
        <v>17</v>
      </c>
      <c r="S35" s="33">
        <v>32</v>
      </c>
      <c r="T35" s="24">
        <v>26</v>
      </c>
      <c r="U35" s="24">
        <v>0</v>
      </c>
      <c r="V35" s="33">
        <v>12</v>
      </c>
      <c r="W35" s="33">
        <v>42</v>
      </c>
      <c r="X35" s="21">
        <f t="shared" si="0"/>
        <v>182</v>
      </c>
      <c r="Y35" s="21">
        <v>19</v>
      </c>
    </row>
    <row r="36" spans="1:25" ht="18.75" customHeight="1" x14ac:dyDescent="0.25">
      <c r="A36" s="37" t="s">
        <v>308</v>
      </c>
      <c r="B36" s="37" t="s">
        <v>309</v>
      </c>
      <c r="C36" s="18" t="s">
        <v>8</v>
      </c>
      <c r="D36" s="24">
        <v>11</v>
      </c>
      <c r="E36" s="24">
        <v>44</v>
      </c>
      <c r="F36" s="24">
        <v>12</v>
      </c>
      <c r="G36" s="24">
        <v>42</v>
      </c>
      <c r="H36" s="33">
        <v>21</v>
      </c>
      <c r="I36" s="33">
        <v>25</v>
      </c>
      <c r="J36" s="24">
        <v>21</v>
      </c>
      <c r="K36" s="24">
        <v>0</v>
      </c>
      <c r="L36" s="33">
        <v>22</v>
      </c>
      <c r="M36" s="33">
        <v>24</v>
      </c>
      <c r="N36" s="24">
        <v>25</v>
      </c>
      <c r="O36" s="24">
        <v>0</v>
      </c>
      <c r="R36" s="33">
        <v>23</v>
      </c>
      <c r="S36" s="33">
        <v>0</v>
      </c>
      <c r="T36" s="24">
        <v>12</v>
      </c>
      <c r="U36" s="24">
        <v>42</v>
      </c>
      <c r="V36" s="33"/>
      <c r="W36" s="33"/>
      <c r="X36" s="21">
        <f t="shared" si="0"/>
        <v>177</v>
      </c>
      <c r="Y36" s="21">
        <v>20</v>
      </c>
    </row>
    <row r="37" spans="1:25" x14ac:dyDescent="0.25">
      <c r="A37" s="37" t="s">
        <v>302</v>
      </c>
      <c r="B37" s="37" t="s">
        <v>303</v>
      </c>
      <c r="C37" s="18" t="s">
        <v>55</v>
      </c>
      <c r="D37" s="24">
        <v>8</v>
      </c>
      <c r="E37" s="24">
        <v>54</v>
      </c>
      <c r="F37" s="24">
        <v>13</v>
      </c>
      <c r="G37" s="24">
        <v>40</v>
      </c>
      <c r="H37" s="33">
        <v>19</v>
      </c>
      <c r="I37" s="33">
        <v>28</v>
      </c>
      <c r="J37" s="24">
        <v>18</v>
      </c>
      <c r="K37" s="24">
        <v>30</v>
      </c>
      <c r="L37" s="33">
        <v>24</v>
      </c>
      <c r="M37" s="33">
        <v>22</v>
      </c>
      <c r="N37" s="24">
        <v>21</v>
      </c>
      <c r="O37" s="24">
        <v>0</v>
      </c>
      <c r="R37" s="33"/>
      <c r="S37" s="33"/>
      <c r="T37" s="24">
        <v>30</v>
      </c>
      <c r="U37" s="24">
        <v>0</v>
      </c>
      <c r="V37" s="33"/>
      <c r="W37" s="33"/>
      <c r="X37" s="21">
        <f t="shared" si="0"/>
        <v>174</v>
      </c>
      <c r="Y37" s="21">
        <v>21</v>
      </c>
    </row>
    <row r="38" spans="1:25" x14ac:dyDescent="0.25">
      <c r="A38" s="37" t="s">
        <v>320</v>
      </c>
      <c r="B38" s="37" t="s">
        <v>321</v>
      </c>
      <c r="C38" s="18" t="s">
        <v>8</v>
      </c>
      <c r="D38" s="24">
        <v>17</v>
      </c>
      <c r="E38" s="24">
        <v>32</v>
      </c>
      <c r="F38" s="24">
        <v>13</v>
      </c>
      <c r="G38" s="24">
        <v>40</v>
      </c>
      <c r="H38" s="33">
        <v>17</v>
      </c>
      <c r="I38" s="33">
        <v>32</v>
      </c>
      <c r="J38" s="24">
        <v>19</v>
      </c>
      <c r="K38" s="24">
        <v>0</v>
      </c>
      <c r="L38" s="33">
        <v>21</v>
      </c>
      <c r="M38" s="33">
        <v>0</v>
      </c>
      <c r="N38" s="24">
        <v>17</v>
      </c>
      <c r="O38" s="24">
        <v>32</v>
      </c>
      <c r="R38" s="33">
        <v>28</v>
      </c>
      <c r="S38" s="33">
        <v>0</v>
      </c>
      <c r="T38" s="24">
        <v>21</v>
      </c>
      <c r="U38" s="24">
        <v>0</v>
      </c>
      <c r="V38" s="33">
        <v>15</v>
      </c>
      <c r="W38" s="33">
        <v>36</v>
      </c>
      <c r="X38" s="21">
        <f t="shared" si="0"/>
        <v>172</v>
      </c>
      <c r="Y38" s="21">
        <v>22</v>
      </c>
    </row>
    <row r="39" spans="1:25" ht="18.75" customHeight="1" x14ac:dyDescent="0.25">
      <c r="A39" s="37" t="s">
        <v>332</v>
      </c>
      <c r="B39" s="37" t="s">
        <v>333</v>
      </c>
      <c r="C39" s="18" t="s">
        <v>5</v>
      </c>
      <c r="D39" s="24">
        <v>25</v>
      </c>
      <c r="E39" s="24">
        <v>0</v>
      </c>
      <c r="F39" s="24">
        <v>25</v>
      </c>
      <c r="G39" s="24">
        <v>0</v>
      </c>
      <c r="H39" s="33">
        <v>16</v>
      </c>
      <c r="I39" s="33">
        <v>34</v>
      </c>
      <c r="J39" s="24">
        <v>24</v>
      </c>
      <c r="K39" s="24">
        <v>0</v>
      </c>
      <c r="L39" s="33">
        <v>16</v>
      </c>
      <c r="M39" s="33">
        <v>34</v>
      </c>
      <c r="N39" s="24">
        <v>18</v>
      </c>
      <c r="O39" s="24">
        <v>30</v>
      </c>
      <c r="R39" s="33">
        <v>19</v>
      </c>
      <c r="S39" s="33">
        <v>28</v>
      </c>
      <c r="T39" s="24">
        <v>11</v>
      </c>
      <c r="U39" s="24">
        <v>44</v>
      </c>
      <c r="V39" s="33"/>
      <c r="W39" s="33"/>
      <c r="X39" s="21">
        <f t="shared" si="0"/>
        <v>170</v>
      </c>
      <c r="Y39" s="21">
        <v>23</v>
      </c>
    </row>
    <row r="40" spans="1:25" ht="18.75" customHeight="1" x14ac:dyDescent="0.25">
      <c r="A40" s="37" t="s">
        <v>318</v>
      </c>
      <c r="B40" s="37" t="s">
        <v>319</v>
      </c>
      <c r="C40" s="18" t="s">
        <v>89</v>
      </c>
      <c r="D40" s="24">
        <v>15</v>
      </c>
      <c r="E40" s="24">
        <v>36</v>
      </c>
      <c r="F40" s="24">
        <v>13</v>
      </c>
      <c r="G40" s="24">
        <v>40</v>
      </c>
      <c r="H40" s="33">
        <v>23</v>
      </c>
      <c r="I40" s="33">
        <v>23</v>
      </c>
      <c r="J40" s="24">
        <v>25</v>
      </c>
      <c r="K40" s="24">
        <v>0</v>
      </c>
      <c r="L40" s="33">
        <v>18</v>
      </c>
      <c r="M40" s="33">
        <v>30</v>
      </c>
      <c r="N40" s="24"/>
      <c r="O40" s="24"/>
      <c r="R40" s="33">
        <v>16</v>
      </c>
      <c r="S40" s="33">
        <v>34</v>
      </c>
      <c r="T40" s="24"/>
      <c r="U40" s="24"/>
      <c r="V40" s="33"/>
      <c r="W40" s="33"/>
      <c r="X40" s="21">
        <f t="shared" si="0"/>
        <v>163</v>
      </c>
      <c r="Y40" s="21">
        <v>24</v>
      </c>
    </row>
    <row r="41" spans="1:25" x14ac:dyDescent="0.25">
      <c r="A41" s="37" t="s">
        <v>316</v>
      </c>
      <c r="B41" s="37" t="s">
        <v>317</v>
      </c>
      <c r="C41" s="18" t="s">
        <v>55</v>
      </c>
      <c r="D41" s="24">
        <v>15</v>
      </c>
      <c r="E41" s="24">
        <v>36</v>
      </c>
      <c r="F41" s="24">
        <v>6</v>
      </c>
      <c r="G41" s="24">
        <v>62</v>
      </c>
      <c r="H41" s="33">
        <v>25</v>
      </c>
      <c r="I41" s="33">
        <v>21</v>
      </c>
      <c r="J41" s="24">
        <v>23</v>
      </c>
      <c r="K41" s="24">
        <v>23</v>
      </c>
      <c r="L41" s="33">
        <v>27</v>
      </c>
      <c r="M41" s="33">
        <v>19</v>
      </c>
      <c r="N41" s="24">
        <v>27</v>
      </c>
      <c r="O41" s="24">
        <v>0</v>
      </c>
      <c r="R41" s="33"/>
      <c r="S41" s="33"/>
      <c r="T41" s="24"/>
      <c r="U41" s="24"/>
      <c r="V41" s="33"/>
      <c r="W41" s="33"/>
      <c r="X41" s="21">
        <f t="shared" si="0"/>
        <v>161</v>
      </c>
      <c r="Y41" s="21">
        <v>25</v>
      </c>
    </row>
    <row r="42" spans="1:25" x14ac:dyDescent="0.25">
      <c r="A42" s="37" t="s">
        <v>339</v>
      </c>
      <c r="B42" s="37" t="s">
        <v>340</v>
      </c>
      <c r="C42" s="18" t="s">
        <v>16</v>
      </c>
      <c r="D42" s="24">
        <v>29</v>
      </c>
      <c r="E42" s="24">
        <v>0</v>
      </c>
      <c r="F42" s="24">
        <v>13</v>
      </c>
      <c r="G42" s="24">
        <v>40</v>
      </c>
      <c r="H42" s="33">
        <v>27</v>
      </c>
      <c r="I42" s="33">
        <v>0</v>
      </c>
      <c r="J42" s="24">
        <v>29</v>
      </c>
      <c r="K42" s="24">
        <v>0</v>
      </c>
      <c r="L42" s="33">
        <v>26</v>
      </c>
      <c r="M42" s="33">
        <v>20</v>
      </c>
      <c r="N42" s="24">
        <v>23</v>
      </c>
      <c r="O42" s="24">
        <v>23</v>
      </c>
      <c r="R42" s="33">
        <v>17</v>
      </c>
      <c r="S42" s="33">
        <v>32</v>
      </c>
      <c r="T42" s="24">
        <v>31</v>
      </c>
      <c r="U42" s="24">
        <v>0</v>
      </c>
      <c r="V42" s="33">
        <v>16</v>
      </c>
      <c r="W42" s="33">
        <v>34</v>
      </c>
      <c r="X42" s="21">
        <f t="shared" si="0"/>
        <v>149</v>
      </c>
      <c r="Y42" s="21">
        <v>26</v>
      </c>
    </row>
    <row r="43" spans="1:25" ht="18.75" customHeight="1" x14ac:dyDescent="0.25">
      <c r="A43" s="37" t="s">
        <v>325</v>
      </c>
      <c r="B43" s="37" t="s">
        <v>326</v>
      </c>
      <c r="C43" s="18" t="s">
        <v>8</v>
      </c>
      <c r="D43" s="24">
        <v>20</v>
      </c>
      <c r="E43" s="24">
        <v>26</v>
      </c>
      <c r="F43" s="24">
        <v>27</v>
      </c>
      <c r="G43" s="24">
        <v>0</v>
      </c>
      <c r="H43" s="33">
        <v>29</v>
      </c>
      <c r="I43" s="33">
        <v>0</v>
      </c>
      <c r="J43" s="24">
        <v>17</v>
      </c>
      <c r="K43" s="24">
        <v>32</v>
      </c>
      <c r="L43" s="33">
        <v>23</v>
      </c>
      <c r="M43" s="33">
        <v>0</v>
      </c>
      <c r="N43" s="24">
        <v>22</v>
      </c>
      <c r="O43" s="24">
        <v>24</v>
      </c>
      <c r="R43" s="33">
        <v>22</v>
      </c>
      <c r="S43" s="33">
        <v>24</v>
      </c>
      <c r="T43" s="24"/>
      <c r="U43" s="24"/>
      <c r="V43" s="33">
        <v>14</v>
      </c>
      <c r="W43" s="33">
        <v>38</v>
      </c>
      <c r="X43" s="21">
        <f t="shared" si="0"/>
        <v>144</v>
      </c>
      <c r="Y43" s="21">
        <v>27</v>
      </c>
    </row>
    <row r="44" spans="1:25" x14ac:dyDescent="0.25">
      <c r="A44" s="37" t="s">
        <v>341</v>
      </c>
      <c r="B44" s="37" t="s">
        <v>342</v>
      </c>
      <c r="C44" s="18" t="s">
        <v>5</v>
      </c>
      <c r="D44" s="24">
        <v>30</v>
      </c>
      <c r="E44" s="24">
        <v>0</v>
      </c>
      <c r="F44" s="24">
        <v>13</v>
      </c>
      <c r="G44" s="24">
        <v>40</v>
      </c>
      <c r="H44" s="33">
        <v>36</v>
      </c>
      <c r="I44" s="33">
        <v>0</v>
      </c>
      <c r="J44" s="24">
        <v>26</v>
      </c>
      <c r="K44" s="24">
        <v>0</v>
      </c>
      <c r="L44" s="33">
        <v>35</v>
      </c>
      <c r="M44" s="33">
        <v>11</v>
      </c>
      <c r="N44" s="24">
        <v>20</v>
      </c>
      <c r="O44" s="24">
        <v>26</v>
      </c>
      <c r="R44" s="33">
        <v>27</v>
      </c>
      <c r="S44" s="33">
        <v>19</v>
      </c>
      <c r="T44" s="24">
        <v>17</v>
      </c>
      <c r="U44" s="24">
        <v>32</v>
      </c>
      <c r="V44" s="33"/>
      <c r="W44" s="33"/>
      <c r="X44" s="21">
        <f t="shared" si="0"/>
        <v>128</v>
      </c>
      <c r="Y44" s="21">
        <v>28</v>
      </c>
    </row>
    <row r="45" spans="1:25" x14ac:dyDescent="0.25">
      <c r="A45" s="37" t="s">
        <v>242</v>
      </c>
      <c r="B45" s="37" t="s">
        <v>345</v>
      </c>
      <c r="C45" s="18" t="s">
        <v>89</v>
      </c>
      <c r="D45" s="24">
        <v>32</v>
      </c>
      <c r="E45" s="24">
        <v>0</v>
      </c>
      <c r="F45" s="24">
        <v>13</v>
      </c>
      <c r="G45" s="24">
        <v>40</v>
      </c>
      <c r="H45" s="33"/>
      <c r="I45" s="33"/>
      <c r="J45" s="24">
        <v>27</v>
      </c>
      <c r="K45" s="24">
        <v>0</v>
      </c>
      <c r="L45" s="33">
        <v>31</v>
      </c>
      <c r="M45" s="33">
        <v>15</v>
      </c>
      <c r="N45" s="24">
        <v>26</v>
      </c>
      <c r="O45" s="24">
        <v>20</v>
      </c>
      <c r="R45" s="33">
        <v>20</v>
      </c>
      <c r="S45" s="33">
        <v>26</v>
      </c>
      <c r="T45" s="24">
        <v>22</v>
      </c>
      <c r="U45" s="24">
        <v>24</v>
      </c>
      <c r="V45" s="33"/>
      <c r="W45" s="33"/>
      <c r="X45" s="21">
        <f t="shared" si="0"/>
        <v>125</v>
      </c>
      <c r="Y45" s="21">
        <v>29</v>
      </c>
    </row>
    <row r="46" spans="1:25" ht="18.75" customHeight="1" x14ac:dyDescent="0.25">
      <c r="A46" s="37" t="s">
        <v>348</v>
      </c>
      <c r="B46" s="37" t="s">
        <v>349</v>
      </c>
      <c r="C46" s="18" t="s">
        <v>5</v>
      </c>
      <c r="D46" s="24">
        <v>34</v>
      </c>
      <c r="E46" s="24">
        <v>0</v>
      </c>
      <c r="F46" s="24">
        <v>13</v>
      </c>
      <c r="G46" s="24">
        <v>40</v>
      </c>
      <c r="H46" s="33">
        <v>32</v>
      </c>
      <c r="I46" s="33">
        <v>0</v>
      </c>
      <c r="J46" s="24">
        <v>30</v>
      </c>
      <c r="K46" s="24">
        <v>0</v>
      </c>
      <c r="L46" s="33">
        <v>32</v>
      </c>
      <c r="M46" s="33">
        <v>14</v>
      </c>
      <c r="N46" s="24">
        <v>24</v>
      </c>
      <c r="O46" s="24">
        <v>22</v>
      </c>
      <c r="R46" s="33">
        <v>30</v>
      </c>
      <c r="S46" s="33">
        <v>16</v>
      </c>
      <c r="T46" s="24">
        <v>27</v>
      </c>
      <c r="U46" s="24">
        <v>19</v>
      </c>
      <c r="V46" s="33"/>
      <c r="W46" s="33"/>
      <c r="X46" s="21">
        <f t="shared" si="0"/>
        <v>111</v>
      </c>
      <c r="Y46" s="21">
        <v>30</v>
      </c>
    </row>
    <row r="47" spans="1:25" x14ac:dyDescent="0.25">
      <c r="A47" s="37" t="s">
        <v>329</v>
      </c>
      <c r="B47" s="37" t="s">
        <v>158</v>
      </c>
      <c r="C47" s="18" t="s">
        <v>16</v>
      </c>
      <c r="D47" s="24">
        <v>23</v>
      </c>
      <c r="E47" s="24">
        <v>23</v>
      </c>
      <c r="F47" s="24">
        <v>26</v>
      </c>
      <c r="G47" s="24">
        <v>20</v>
      </c>
      <c r="H47" s="33">
        <v>42</v>
      </c>
      <c r="I47" s="33">
        <v>0</v>
      </c>
      <c r="J47" s="24">
        <v>22</v>
      </c>
      <c r="K47" s="24">
        <v>24</v>
      </c>
      <c r="L47" s="33">
        <v>33</v>
      </c>
      <c r="M47" s="33">
        <v>0</v>
      </c>
      <c r="N47" s="24">
        <v>28</v>
      </c>
      <c r="O47" s="24">
        <v>0</v>
      </c>
      <c r="R47" s="33">
        <v>33</v>
      </c>
      <c r="S47" s="33">
        <v>13</v>
      </c>
      <c r="T47" s="24"/>
      <c r="U47" s="24"/>
      <c r="V47" s="33">
        <v>19</v>
      </c>
      <c r="W47" s="33">
        <v>28</v>
      </c>
      <c r="X47" s="21">
        <f t="shared" si="0"/>
        <v>108</v>
      </c>
      <c r="Y47" s="21">
        <v>31</v>
      </c>
    </row>
    <row r="48" spans="1:25" ht="18.75" customHeight="1" x14ac:dyDescent="0.25">
      <c r="A48" s="37" t="s">
        <v>343</v>
      </c>
      <c r="B48" s="37" t="s">
        <v>344</v>
      </c>
      <c r="C48" s="18" t="s">
        <v>8</v>
      </c>
      <c r="D48" s="24">
        <v>31</v>
      </c>
      <c r="E48" s="24">
        <v>0</v>
      </c>
      <c r="F48" s="24">
        <v>29</v>
      </c>
      <c r="G48" s="24">
        <v>17</v>
      </c>
      <c r="H48" s="33">
        <v>35</v>
      </c>
      <c r="I48" s="33">
        <v>0</v>
      </c>
      <c r="J48" s="24">
        <v>31</v>
      </c>
      <c r="K48" s="24">
        <v>0</v>
      </c>
      <c r="L48" s="33">
        <v>30</v>
      </c>
      <c r="M48" s="33">
        <v>0</v>
      </c>
      <c r="N48" s="24">
        <v>30</v>
      </c>
      <c r="O48" s="24">
        <v>16</v>
      </c>
      <c r="R48" s="33">
        <v>25</v>
      </c>
      <c r="S48" s="33">
        <v>21</v>
      </c>
      <c r="T48" s="24">
        <v>24</v>
      </c>
      <c r="U48" s="24">
        <v>22</v>
      </c>
      <c r="V48" s="33">
        <v>17</v>
      </c>
      <c r="W48" s="33">
        <v>32</v>
      </c>
      <c r="X48" s="21">
        <f t="shared" si="0"/>
        <v>108</v>
      </c>
      <c r="Y48" s="21">
        <v>32</v>
      </c>
    </row>
    <row r="49" spans="1:25" ht="18.75" customHeight="1" x14ac:dyDescent="0.25">
      <c r="A49" s="37" t="s">
        <v>436</v>
      </c>
      <c r="B49" s="37" t="s">
        <v>437</v>
      </c>
      <c r="C49" s="18" t="s">
        <v>438</v>
      </c>
      <c r="D49" s="24">
        <v>22</v>
      </c>
      <c r="E49" s="24">
        <v>24</v>
      </c>
      <c r="F49" s="24">
        <v>11</v>
      </c>
      <c r="G49" s="24">
        <v>44</v>
      </c>
      <c r="H49" s="33">
        <v>15</v>
      </c>
      <c r="I49" s="33">
        <v>36</v>
      </c>
      <c r="J49" s="24"/>
      <c r="K49" s="24"/>
      <c r="L49" s="33"/>
      <c r="M49" s="33"/>
      <c r="N49" s="24"/>
      <c r="O49" s="24"/>
      <c r="R49" s="33"/>
      <c r="S49" s="33"/>
      <c r="T49" s="24"/>
      <c r="U49" s="24"/>
      <c r="V49" s="33"/>
      <c r="W49" s="33"/>
      <c r="X49" s="21">
        <f t="shared" si="0"/>
        <v>104</v>
      </c>
      <c r="Y49" s="21"/>
    </row>
    <row r="50" spans="1:25" x14ac:dyDescent="0.25">
      <c r="A50" s="37" t="s">
        <v>336</v>
      </c>
      <c r="B50" s="37" t="s">
        <v>337</v>
      </c>
      <c r="C50" s="18" t="s">
        <v>2</v>
      </c>
      <c r="D50" s="24">
        <v>27</v>
      </c>
      <c r="E50" s="24">
        <v>19</v>
      </c>
      <c r="F50" s="24">
        <v>28</v>
      </c>
      <c r="G50" s="24">
        <v>18</v>
      </c>
      <c r="H50" s="33">
        <v>26</v>
      </c>
      <c r="I50" s="33">
        <v>20</v>
      </c>
      <c r="J50" s="24"/>
      <c r="K50" s="24"/>
      <c r="L50" s="33">
        <v>37</v>
      </c>
      <c r="M50" s="33">
        <v>0</v>
      </c>
      <c r="N50" s="24">
        <v>31</v>
      </c>
      <c r="O50" s="24">
        <v>0</v>
      </c>
      <c r="R50" s="33">
        <v>29</v>
      </c>
      <c r="S50" s="33">
        <v>17</v>
      </c>
      <c r="T50" s="24">
        <v>18</v>
      </c>
      <c r="U50" s="24">
        <v>30</v>
      </c>
      <c r="V50" s="33"/>
      <c r="W50" s="33"/>
      <c r="X50" s="21">
        <f t="shared" si="0"/>
        <v>104</v>
      </c>
      <c r="Y50" s="21">
        <v>34</v>
      </c>
    </row>
    <row r="51" spans="1:25" ht="18.75" customHeight="1" x14ac:dyDescent="0.25">
      <c r="A51" s="37" t="s">
        <v>358</v>
      </c>
      <c r="B51" s="37" t="s">
        <v>359</v>
      </c>
      <c r="C51" s="18" t="s">
        <v>16</v>
      </c>
      <c r="D51" s="24">
        <v>39</v>
      </c>
      <c r="E51" s="24">
        <v>0</v>
      </c>
      <c r="F51" s="24">
        <v>29</v>
      </c>
      <c r="G51" s="24">
        <v>17</v>
      </c>
      <c r="H51" s="33">
        <v>40</v>
      </c>
      <c r="I51" s="33">
        <v>0</v>
      </c>
      <c r="J51" s="24">
        <v>38</v>
      </c>
      <c r="K51" s="24">
        <v>0</v>
      </c>
      <c r="L51" s="33"/>
      <c r="M51" s="33"/>
      <c r="N51" s="24">
        <v>33</v>
      </c>
      <c r="O51" s="24">
        <v>13</v>
      </c>
      <c r="R51" s="33">
        <v>31</v>
      </c>
      <c r="S51" s="33">
        <v>15</v>
      </c>
      <c r="T51" s="24">
        <v>25</v>
      </c>
      <c r="U51" s="24">
        <v>21</v>
      </c>
      <c r="V51" s="33">
        <v>21</v>
      </c>
      <c r="W51" s="33">
        <v>25</v>
      </c>
      <c r="X51" s="21">
        <f t="shared" si="0"/>
        <v>91</v>
      </c>
      <c r="Y51" s="21">
        <v>35</v>
      </c>
    </row>
    <row r="52" spans="1:25" ht="18.75" customHeight="1" x14ac:dyDescent="0.25">
      <c r="A52" s="37" t="s">
        <v>123</v>
      </c>
      <c r="B52" s="37" t="s">
        <v>377</v>
      </c>
      <c r="C52" s="18" t="s">
        <v>25</v>
      </c>
      <c r="D52" s="24"/>
      <c r="E52" s="24"/>
      <c r="F52" s="24">
        <v>29</v>
      </c>
      <c r="G52" s="24">
        <v>17</v>
      </c>
      <c r="H52" s="33">
        <v>37</v>
      </c>
      <c r="I52" s="33">
        <v>9</v>
      </c>
      <c r="J52" s="24">
        <v>33</v>
      </c>
      <c r="K52" s="24">
        <v>13</v>
      </c>
      <c r="L52" s="33">
        <v>40</v>
      </c>
      <c r="M52" s="33">
        <v>6</v>
      </c>
      <c r="N52" s="24">
        <v>32</v>
      </c>
      <c r="O52" s="24">
        <v>14</v>
      </c>
      <c r="R52" s="33"/>
      <c r="S52" s="33"/>
      <c r="T52" s="24"/>
      <c r="U52" s="24"/>
      <c r="V52" s="33">
        <v>18</v>
      </c>
      <c r="W52" s="33">
        <v>30</v>
      </c>
      <c r="X52" s="21">
        <f t="shared" si="0"/>
        <v>89</v>
      </c>
      <c r="Y52" s="21">
        <v>36</v>
      </c>
    </row>
    <row r="53" spans="1:25" x14ac:dyDescent="0.25">
      <c r="A53" s="37" t="s">
        <v>207</v>
      </c>
      <c r="B53" s="37" t="s">
        <v>364</v>
      </c>
      <c r="C53" s="18" t="s">
        <v>2</v>
      </c>
      <c r="D53" s="24"/>
      <c r="E53" s="24"/>
      <c r="F53" s="24">
        <v>29</v>
      </c>
      <c r="G53" s="24">
        <v>17</v>
      </c>
      <c r="H53" s="33">
        <v>28</v>
      </c>
      <c r="I53" s="33">
        <v>18</v>
      </c>
      <c r="J53" s="24">
        <v>32</v>
      </c>
      <c r="K53" s="24">
        <v>14</v>
      </c>
      <c r="L53" s="33">
        <v>29</v>
      </c>
      <c r="M53" s="33">
        <v>16</v>
      </c>
      <c r="N53" s="24"/>
      <c r="O53" s="24"/>
      <c r="R53" s="33"/>
      <c r="S53" s="33"/>
      <c r="T53" s="24">
        <v>23</v>
      </c>
      <c r="U53" s="24">
        <v>23</v>
      </c>
      <c r="V53" s="33"/>
      <c r="W53" s="33"/>
      <c r="X53" s="21">
        <f t="shared" si="0"/>
        <v>88</v>
      </c>
      <c r="Y53" s="21">
        <v>36</v>
      </c>
    </row>
    <row r="54" spans="1:25" x14ac:dyDescent="0.25">
      <c r="A54" s="37" t="s">
        <v>352</v>
      </c>
      <c r="B54" s="37" t="s">
        <v>353</v>
      </c>
      <c r="C54" s="18" t="s">
        <v>2</v>
      </c>
      <c r="D54" s="24">
        <v>36</v>
      </c>
      <c r="E54" s="24">
        <v>0</v>
      </c>
      <c r="F54" s="24">
        <v>29</v>
      </c>
      <c r="G54" s="24">
        <v>17</v>
      </c>
      <c r="H54" s="33">
        <v>33</v>
      </c>
      <c r="I54" s="33">
        <v>13</v>
      </c>
      <c r="J54" s="24"/>
      <c r="K54" s="24"/>
      <c r="L54" s="33"/>
      <c r="M54" s="33"/>
      <c r="N54" s="24">
        <v>29</v>
      </c>
      <c r="O54" s="24">
        <v>17</v>
      </c>
      <c r="R54" s="33">
        <v>24</v>
      </c>
      <c r="S54" s="33">
        <v>22</v>
      </c>
      <c r="T54" s="24">
        <v>29</v>
      </c>
      <c r="U54" s="24">
        <v>17</v>
      </c>
      <c r="V54" s="33"/>
      <c r="W54" s="33"/>
      <c r="X54" s="21">
        <f t="shared" si="0"/>
        <v>86</v>
      </c>
      <c r="Y54" s="21">
        <v>37</v>
      </c>
    </row>
    <row r="55" spans="1:25" x14ac:dyDescent="0.25">
      <c r="A55" s="37" t="s">
        <v>360</v>
      </c>
      <c r="B55" s="37" t="s">
        <v>361</v>
      </c>
      <c r="C55" s="18" t="s">
        <v>89</v>
      </c>
      <c r="D55" s="24">
        <v>40</v>
      </c>
      <c r="E55" s="24">
        <v>0</v>
      </c>
      <c r="F55" s="24">
        <v>29</v>
      </c>
      <c r="G55" s="24">
        <v>17</v>
      </c>
      <c r="H55" s="33">
        <v>43</v>
      </c>
      <c r="I55" s="33">
        <v>0</v>
      </c>
      <c r="J55" s="24">
        <v>40</v>
      </c>
      <c r="K55" s="24">
        <v>6</v>
      </c>
      <c r="L55" s="33">
        <v>43</v>
      </c>
      <c r="M55" s="33">
        <v>0</v>
      </c>
      <c r="N55" s="24">
        <v>34</v>
      </c>
      <c r="O55" s="24">
        <v>12</v>
      </c>
      <c r="R55" s="33">
        <v>34</v>
      </c>
      <c r="S55" s="33">
        <v>12</v>
      </c>
      <c r="T55" s="24"/>
      <c r="U55" s="24"/>
      <c r="V55" s="33">
        <v>19</v>
      </c>
      <c r="W55" s="33">
        <v>28</v>
      </c>
      <c r="X55" s="21">
        <f t="shared" si="0"/>
        <v>75</v>
      </c>
      <c r="Y55" s="21">
        <v>38</v>
      </c>
    </row>
    <row r="56" spans="1:25" x14ac:dyDescent="0.25">
      <c r="A56" s="37" t="s">
        <v>362</v>
      </c>
      <c r="B56" s="37" t="s">
        <v>363</v>
      </c>
      <c r="C56" s="18" t="s">
        <v>5</v>
      </c>
      <c r="D56" s="24"/>
      <c r="E56" s="24"/>
      <c r="F56" s="24">
        <v>13</v>
      </c>
      <c r="G56" s="24">
        <v>40</v>
      </c>
      <c r="H56" s="33">
        <v>41</v>
      </c>
      <c r="I56" s="33">
        <v>5</v>
      </c>
      <c r="J56" s="24"/>
      <c r="K56" s="24"/>
      <c r="L56" s="33"/>
      <c r="M56" s="33"/>
      <c r="N56" s="24"/>
      <c r="O56" s="24"/>
      <c r="R56" s="33"/>
      <c r="S56" s="33"/>
      <c r="T56" s="24">
        <v>20</v>
      </c>
      <c r="U56" s="24">
        <v>26</v>
      </c>
      <c r="V56" s="33"/>
      <c r="W56" s="33"/>
      <c r="X56" s="21">
        <f t="shared" si="0"/>
        <v>71</v>
      </c>
      <c r="Y56" s="21"/>
    </row>
    <row r="57" spans="1:25" x14ac:dyDescent="0.25">
      <c r="A57" s="37" t="s">
        <v>367</v>
      </c>
      <c r="B57" s="37" t="s">
        <v>368</v>
      </c>
      <c r="C57" s="18" t="s">
        <v>5</v>
      </c>
      <c r="D57" s="24"/>
      <c r="E57" s="24"/>
      <c r="F57" s="24">
        <v>29</v>
      </c>
      <c r="G57" s="24">
        <v>17</v>
      </c>
      <c r="H57" s="33">
        <v>33</v>
      </c>
      <c r="I57" s="33">
        <v>13</v>
      </c>
      <c r="J57" s="24">
        <v>36</v>
      </c>
      <c r="K57" s="24">
        <v>0</v>
      </c>
      <c r="L57" s="33">
        <v>36</v>
      </c>
      <c r="M57" s="33">
        <v>10</v>
      </c>
      <c r="N57" s="24">
        <v>35</v>
      </c>
      <c r="O57" s="24">
        <v>11</v>
      </c>
      <c r="R57" s="33"/>
      <c r="S57" s="33"/>
      <c r="T57" s="24">
        <v>28</v>
      </c>
      <c r="U57" s="24">
        <v>18</v>
      </c>
      <c r="V57" s="33"/>
      <c r="W57" s="33"/>
      <c r="X57" s="21">
        <f t="shared" si="0"/>
        <v>69</v>
      </c>
      <c r="Y57" s="21"/>
    </row>
    <row r="58" spans="1:25" x14ac:dyDescent="0.25">
      <c r="A58" s="37" t="s">
        <v>350</v>
      </c>
      <c r="B58" s="37" t="s">
        <v>351</v>
      </c>
      <c r="C58" s="18" t="s">
        <v>89</v>
      </c>
      <c r="D58" s="24">
        <v>35</v>
      </c>
      <c r="E58" s="24">
        <v>11</v>
      </c>
      <c r="F58" s="24"/>
      <c r="G58" s="24"/>
      <c r="H58" s="33">
        <v>19</v>
      </c>
      <c r="I58" s="33">
        <v>28</v>
      </c>
      <c r="J58" s="24">
        <v>39</v>
      </c>
      <c r="K58" s="24">
        <v>7</v>
      </c>
      <c r="L58" s="33">
        <v>24</v>
      </c>
      <c r="M58" s="33">
        <v>22</v>
      </c>
      <c r="N58" s="24"/>
      <c r="O58" s="24"/>
      <c r="R58" s="33"/>
      <c r="S58" s="33"/>
      <c r="T58" s="24"/>
      <c r="U58" s="24"/>
      <c r="V58" s="33"/>
      <c r="W58" s="33"/>
      <c r="X58" s="21">
        <f t="shared" si="0"/>
        <v>68</v>
      </c>
      <c r="Y58" s="21"/>
    </row>
    <row r="59" spans="1:25" x14ac:dyDescent="0.25">
      <c r="A59" s="37" t="s">
        <v>354</v>
      </c>
      <c r="B59" s="37" t="s">
        <v>355</v>
      </c>
      <c r="C59" s="18" t="s">
        <v>2</v>
      </c>
      <c r="D59" s="24">
        <v>37</v>
      </c>
      <c r="E59" s="24">
        <v>9</v>
      </c>
      <c r="F59" s="24"/>
      <c r="G59" s="24"/>
      <c r="H59" s="33">
        <v>30</v>
      </c>
      <c r="I59" s="33">
        <v>16</v>
      </c>
      <c r="J59" s="24">
        <v>37</v>
      </c>
      <c r="K59" s="24">
        <v>9</v>
      </c>
      <c r="L59" s="33">
        <v>34</v>
      </c>
      <c r="M59" s="33">
        <v>12</v>
      </c>
      <c r="N59" s="24"/>
      <c r="O59" s="24"/>
      <c r="R59" s="33">
        <v>26</v>
      </c>
      <c r="S59" s="33">
        <v>20</v>
      </c>
      <c r="T59" s="24"/>
      <c r="U59" s="24"/>
      <c r="V59" s="33"/>
      <c r="W59" s="33"/>
      <c r="X59" s="21">
        <f t="shared" si="0"/>
        <v>66</v>
      </c>
      <c r="Y59" s="21">
        <v>39</v>
      </c>
    </row>
    <row r="60" spans="1:25" x14ac:dyDescent="0.25">
      <c r="A60" s="37" t="s">
        <v>356</v>
      </c>
      <c r="B60" s="37" t="s">
        <v>357</v>
      </c>
      <c r="C60" s="18" t="s">
        <v>55</v>
      </c>
      <c r="D60" s="24">
        <v>38</v>
      </c>
      <c r="E60" s="24">
        <v>8</v>
      </c>
      <c r="F60" s="24">
        <v>29</v>
      </c>
      <c r="G60" s="24">
        <v>17</v>
      </c>
      <c r="H60" s="33">
        <v>44</v>
      </c>
      <c r="I60" s="33">
        <v>2</v>
      </c>
      <c r="J60" s="24"/>
      <c r="K60" s="24"/>
      <c r="L60" s="33"/>
      <c r="M60" s="33"/>
      <c r="N60" s="24">
        <v>36</v>
      </c>
      <c r="O60" s="24">
        <v>10</v>
      </c>
      <c r="R60" s="33">
        <v>32</v>
      </c>
      <c r="S60" s="33">
        <v>14</v>
      </c>
      <c r="T60" s="24"/>
      <c r="U60" s="24"/>
      <c r="V60" s="33"/>
      <c r="W60" s="33"/>
      <c r="X60" s="21">
        <f t="shared" si="0"/>
        <v>51</v>
      </c>
      <c r="Y60" s="21">
        <v>40</v>
      </c>
    </row>
    <row r="61" spans="1:25" x14ac:dyDescent="0.25">
      <c r="A61" s="37" t="s">
        <v>369</v>
      </c>
      <c r="B61" s="37" t="s">
        <v>370</v>
      </c>
      <c r="C61" s="18" t="s">
        <v>8</v>
      </c>
      <c r="D61" s="24"/>
      <c r="E61" s="24"/>
      <c r="F61" s="24"/>
      <c r="G61" s="24"/>
      <c r="H61" s="33">
        <v>45</v>
      </c>
      <c r="I61" s="33">
        <v>1</v>
      </c>
      <c r="J61" s="24">
        <v>41</v>
      </c>
      <c r="K61" s="24">
        <v>5</v>
      </c>
      <c r="L61" s="33">
        <v>44</v>
      </c>
      <c r="M61" s="33">
        <v>4</v>
      </c>
      <c r="N61" s="24">
        <v>37</v>
      </c>
      <c r="O61" s="24">
        <v>9</v>
      </c>
      <c r="R61" s="33"/>
      <c r="S61" s="33"/>
      <c r="T61" s="24">
        <v>32</v>
      </c>
      <c r="U61" s="24">
        <v>14</v>
      </c>
      <c r="V61" s="33"/>
      <c r="W61" s="33"/>
      <c r="X61" s="21">
        <f t="shared" si="0"/>
        <v>33</v>
      </c>
      <c r="Y61" s="21">
        <v>41</v>
      </c>
    </row>
    <row r="62" spans="1:25" x14ac:dyDescent="0.25">
      <c r="A62" s="37" t="s">
        <v>346</v>
      </c>
      <c r="B62" s="37" t="s">
        <v>347</v>
      </c>
      <c r="C62" s="18" t="s">
        <v>218</v>
      </c>
      <c r="D62" s="24">
        <v>33</v>
      </c>
      <c r="E62" s="24">
        <v>13</v>
      </c>
      <c r="F62" s="24"/>
      <c r="G62" s="24"/>
      <c r="H62" s="33"/>
      <c r="I62" s="33"/>
      <c r="J62" s="24">
        <v>34</v>
      </c>
      <c r="K62" s="24">
        <v>12</v>
      </c>
      <c r="L62" s="33">
        <v>42</v>
      </c>
      <c r="M62" s="33">
        <v>4</v>
      </c>
      <c r="N62" s="24"/>
      <c r="O62" s="24"/>
      <c r="R62" s="33"/>
      <c r="S62" s="33"/>
      <c r="T62" s="24"/>
      <c r="U62" s="24"/>
      <c r="V62" s="33"/>
      <c r="W62" s="33"/>
      <c r="X62" s="21">
        <f t="shared" si="0"/>
        <v>29</v>
      </c>
      <c r="Y62" s="21"/>
    </row>
    <row r="63" spans="1:25" x14ac:dyDescent="0.25">
      <c r="A63" s="37" t="s">
        <v>375</v>
      </c>
      <c r="B63" s="37" t="s">
        <v>376</v>
      </c>
      <c r="C63" s="18" t="s">
        <v>13</v>
      </c>
      <c r="D63" s="24"/>
      <c r="E63" s="24"/>
      <c r="F63" s="24"/>
      <c r="G63" s="24"/>
      <c r="H63" s="33">
        <v>38</v>
      </c>
      <c r="I63" s="33">
        <v>8</v>
      </c>
      <c r="J63" s="24">
        <v>35</v>
      </c>
      <c r="K63" s="24">
        <v>11</v>
      </c>
      <c r="L63" s="33">
        <v>41</v>
      </c>
      <c r="M63" s="33">
        <v>5</v>
      </c>
      <c r="N63" s="24"/>
      <c r="O63" s="24"/>
      <c r="R63" s="33"/>
      <c r="S63" s="33"/>
      <c r="T63" s="24"/>
      <c r="U63" s="24"/>
      <c r="V63" s="33"/>
      <c r="W63" s="33"/>
      <c r="X63" s="21">
        <f t="shared" si="0"/>
        <v>24</v>
      </c>
      <c r="Y63" s="21"/>
    </row>
    <row r="64" spans="1:25" x14ac:dyDescent="0.25">
      <c r="A64" s="37" t="s">
        <v>365</v>
      </c>
      <c r="B64" s="37" t="s">
        <v>366</v>
      </c>
      <c r="C64" s="18" t="s">
        <v>16</v>
      </c>
      <c r="D64" s="24"/>
      <c r="E64" s="24"/>
      <c r="F64" s="24"/>
      <c r="G64" s="24"/>
      <c r="H64" s="33"/>
      <c r="I64" s="33"/>
      <c r="J64" s="24"/>
      <c r="K64" s="24"/>
      <c r="L64" s="33"/>
      <c r="M64" s="33"/>
      <c r="N64" s="24"/>
      <c r="O64" s="24"/>
      <c r="R64" s="33"/>
      <c r="S64" s="33"/>
      <c r="T64" s="24"/>
      <c r="U64" s="24"/>
      <c r="V64" s="33"/>
      <c r="W64" s="33"/>
      <c r="X64" s="21">
        <f t="shared" si="0"/>
        <v>0</v>
      </c>
      <c r="Y64" s="21"/>
    </row>
    <row r="65" spans="1:25" x14ac:dyDescent="0.25">
      <c r="A65" s="37" t="s">
        <v>371</v>
      </c>
      <c r="B65" s="37" t="s">
        <v>372</v>
      </c>
      <c r="C65" s="18" t="s">
        <v>16</v>
      </c>
      <c r="D65" s="24"/>
      <c r="E65" s="24"/>
      <c r="F65" s="24"/>
      <c r="G65" s="24"/>
      <c r="H65" s="33"/>
      <c r="I65" s="33"/>
      <c r="J65" s="24"/>
      <c r="K65" s="24"/>
      <c r="L65" s="33"/>
      <c r="M65" s="33"/>
      <c r="N65" s="24"/>
      <c r="O65" s="24"/>
      <c r="R65" s="33"/>
      <c r="S65" s="33"/>
      <c r="T65" s="24"/>
      <c r="U65" s="24"/>
      <c r="V65" s="33"/>
      <c r="W65" s="33"/>
      <c r="X65" s="21">
        <f t="shared" si="0"/>
        <v>0</v>
      </c>
      <c r="Y65" s="21"/>
    </row>
    <row r="66" spans="1:25" ht="15" customHeight="1" x14ac:dyDescent="0.25">
      <c r="X66" s="18"/>
    </row>
    <row r="67" spans="1:25" x14ac:dyDescent="0.25">
      <c r="X67" s="18"/>
    </row>
    <row r="68" spans="1:25" x14ac:dyDescent="0.25">
      <c r="X68" s="18"/>
    </row>
    <row r="69" spans="1:25" x14ac:dyDescent="0.25">
      <c r="X69" s="18"/>
    </row>
    <row r="70" spans="1:25" x14ac:dyDescent="0.25">
      <c r="X70" s="18"/>
    </row>
    <row r="71" spans="1:25" ht="15" customHeight="1" x14ac:dyDescent="0.25">
      <c r="X71" s="18"/>
    </row>
    <row r="72" spans="1:25" x14ac:dyDescent="0.25">
      <c r="X72" s="18"/>
    </row>
    <row r="73" spans="1:25" x14ac:dyDescent="0.25">
      <c r="X73" s="18"/>
    </row>
    <row r="74" spans="1:25" x14ac:dyDescent="0.25">
      <c r="X74" s="18"/>
    </row>
    <row r="75" spans="1:25" x14ac:dyDescent="0.25">
      <c r="X75" s="18"/>
    </row>
    <row r="76" spans="1:25" ht="15" customHeight="1" x14ac:dyDescent="0.25">
      <c r="X76" s="18"/>
    </row>
    <row r="77" spans="1:25" x14ac:dyDescent="0.25">
      <c r="X77" s="18"/>
    </row>
    <row r="78" spans="1:25" x14ac:dyDescent="0.25">
      <c r="X78" s="18"/>
    </row>
    <row r="79" spans="1:25" x14ac:dyDescent="0.25">
      <c r="X79" s="18"/>
    </row>
    <row r="80" spans="1:25" x14ac:dyDescent="0.25">
      <c r="X80" s="18"/>
    </row>
    <row r="81" spans="24:24" ht="15" customHeight="1" x14ac:dyDescent="0.25">
      <c r="X81" s="18"/>
    </row>
    <row r="82" spans="24:24" x14ac:dyDescent="0.25">
      <c r="X82" s="18"/>
    </row>
    <row r="83" spans="24:24" x14ac:dyDescent="0.25">
      <c r="X83" s="18"/>
    </row>
    <row r="84" spans="24:24" x14ac:dyDescent="0.25">
      <c r="X84" s="18"/>
    </row>
    <row r="85" spans="24:24" x14ac:dyDescent="0.25">
      <c r="X85" s="18"/>
    </row>
    <row r="86" spans="24:24" ht="15" customHeight="1" x14ac:dyDescent="0.25"/>
    <row r="89" spans="24:24" x14ac:dyDescent="0.25">
      <c r="X89" s="22"/>
    </row>
    <row r="90" spans="24:24" ht="15" customHeight="1" x14ac:dyDescent="0.25"/>
    <row r="93" spans="24:24" ht="15" customHeight="1" x14ac:dyDescent="0.25"/>
    <row r="96" spans="24:24" ht="15.75" customHeight="1" x14ac:dyDescent="0.25"/>
    <row r="97" spans="24:24" ht="15" customHeight="1" x14ac:dyDescent="0.25"/>
    <row r="99" spans="24:24" ht="15" customHeight="1" x14ac:dyDescent="0.25"/>
    <row r="101" spans="24:24" x14ac:dyDescent="0.25">
      <c r="X101" s="18"/>
    </row>
    <row r="102" spans="24:24" x14ac:dyDescent="0.25">
      <c r="X102" s="18"/>
    </row>
    <row r="103" spans="24:24" ht="15" customHeight="1" x14ac:dyDescent="0.25"/>
  </sheetData>
  <sortState ref="A11:X63">
    <sortCondition descending="1" ref="X18"/>
  </sortState>
  <pageMargins left="0.7" right="0.7" top="0.75" bottom="0.75" header="0.3" footer="0.3"/>
  <pageSetup paperSize="9" orientation="portrait" horizontalDpi="4294967293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2"/>
  <sheetViews>
    <sheetView topLeftCell="A12" workbookViewId="0">
      <selection activeCell="C51" sqref="C51"/>
    </sheetView>
  </sheetViews>
  <sheetFormatPr baseColWidth="10" defaultRowHeight="15" x14ac:dyDescent="0.25"/>
  <cols>
    <col min="3" max="3" width="19.85546875" customWidth="1"/>
  </cols>
  <sheetData>
    <row r="2" spans="1:6" x14ac:dyDescent="0.25">
      <c r="A2">
        <v>1</v>
      </c>
      <c r="B2">
        <v>207</v>
      </c>
      <c r="C2" t="s">
        <v>448</v>
      </c>
      <c r="D2" t="s">
        <v>2</v>
      </c>
      <c r="E2" s="35">
        <v>0.71319444444444446</v>
      </c>
      <c r="F2" t="s">
        <v>449</v>
      </c>
    </row>
    <row r="3" spans="1:6" x14ac:dyDescent="0.25">
      <c r="A3">
        <v>2</v>
      </c>
      <c r="B3">
        <v>234</v>
      </c>
      <c r="C3" t="s">
        <v>450</v>
      </c>
      <c r="D3" t="s">
        <v>451</v>
      </c>
      <c r="E3" s="35">
        <v>0.75138888888888899</v>
      </c>
      <c r="F3" t="s">
        <v>452</v>
      </c>
    </row>
    <row r="4" spans="1:6" x14ac:dyDescent="0.25">
      <c r="A4">
        <v>3</v>
      </c>
      <c r="B4">
        <v>213</v>
      </c>
      <c r="C4" t="s">
        <v>453</v>
      </c>
      <c r="D4" t="s">
        <v>451</v>
      </c>
      <c r="E4" s="35">
        <v>0.75347222222222221</v>
      </c>
      <c r="F4" t="s">
        <v>454</v>
      </c>
    </row>
    <row r="5" spans="1:6" x14ac:dyDescent="0.25">
      <c r="A5">
        <v>4</v>
      </c>
      <c r="B5">
        <v>227</v>
      </c>
      <c r="C5" t="s">
        <v>455</v>
      </c>
      <c r="D5" t="s">
        <v>8</v>
      </c>
      <c r="E5" s="35">
        <v>0.76388888888888884</v>
      </c>
      <c r="F5" t="s">
        <v>456</v>
      </c>
    </row>
    <row r="6" spans="1:6" x14ac:dyDescent="0.25">
      <c r="A6">
        <v>5</v>
      </c>
      <c r="B6">
        <v>232</v>
      </c>
      <c r="C6" t="s">
        <v>457</v>
      </c>
      <c r="D6" t="s">
        <v>458</v>
      </c>
      <c r="E6" s="35">
        <v>0.76944444444444438</v>
      </c>
      <c r="F6" t="s">
        <v>459</v>
      </c>
    </row>
    <row r="7" spans="1:6" x14ac:dyDescent="0.25">
      <c r="A7">
        <v>6</v>
      </c>
      <c r="B7">
        <v>260</v>
      </c>
      <c r="C7" t="s">
        <v>460</v>
      </c>
      <c r="D7" t="s">
        <v>25</v>
      </c>
      <c r="E7" s="35">
        <v>0.77083333333333337</v>
      </c>
      <c r="F7" t="s">
        <v>461</v>
      </c>
    </row>
    <row r="8" spans="1:6" x14ac:dyDescent="0.25">
      <c r="A8">
        <v>7</v>
      </c>
      <c r="B8">
        <v>242</v>
      </c>
      <c r="C8" t="s">
        <v>462</v>
      </c>
      <c r="D8" t="s">
        <v>13</v>
      </c>
      <c r="E8" s="35">
        <v>0.79791666666666661</v>
      </c>
      <c r="F8" t="s">
        <v>463</v>
      </c>
    </row>
    <row r="9" spans="1:6" x14ac:dyDescent="0.25">
      <c r="A9">
        <v>8</v>
      </c>
      <c r="B9">
        <v>239</v>
      </c>
      <c r="C9" t="s">
        <v>464</v>
      </c>
      <c r="D9" t="s">
        <v>458</v>
      </c>
      <c r="E9" s="35">
        <v>0.7993055555555556</v>
      </c>
      <c r="F9" t="s">
        <v>465</v>
      </c>
    </row>
    <row r="10" spans="1:6" x14ac:dyDescent="0.25">
      <c r="A10">
        <v>9</v>
      </c>
      <c r="B10">
        <v>250</v>
      </c>
      <c r="C10" t="s">
        <v>466</v>
      </c>
      <c r="D10" t="s">
        <v>451</v>
      </c>
      <c r="E10" s="35">
        <v>0.8027777777777777</v>
      </c>
      <c r="F10" t="s">
        <v>467</v>
      </c>
    </row>
    <row r="11" spans="1:6" x14ac:dyDescent="0.25">
      <c r="A11">
        <v>10</v>
      </c>
      <c r="B11">
        <v>224</v>
      </c>
      <c r="C11" t="s">
        <v>468</v>
      </c>
      <c r="D11" t="s">
        <v>8</v>
      </c>
      <c r="E11" s="35">
        <v>0.80347222222222225</v>
      </c>
      <c r="F11" t="s">
        <v>469</v>
      </c>
    </row>
    <row r="12" spans="1:6" x14ac:dyDescent="0.25">
      <c r="A12">
        <v>11</v>
      </c>
      <c r="B12">
        <v>270</v>
      </c>
      <c r="C12" t="s">
        <v>470</v>
      </c>
      <c r="D12" t="s">
        <v>13</v>
      </c>
      <c r="E12" s="35">
        <v>0.8125</v>
      </c>
      <c r="F12" t="s">
        <v>471</v>
      </c>
    </row>
    <row r="13" spans="1:6" x14ac:dyDescent="0.25">
      <c r="A13">
        <v>12</v>
      </c>
      <c r="B13">
        <v>209</v>
      </c>
      <c r="C13" t="s">
        <v>475</v>
      </c>
      <c r="D13" t="s">
        <v>89</v>
      </c>
      <c r="E13" s="35">
        <v>0.82361111111111107</v>
      </c>
      <c r="F13" t="s">
        <v>476</v>
      </c>
    </row>
    <row r="14" spans="1:6" x14ac:dyDescent="0.25">
      <c r="A14">
        <v>13</v>
      </c>
      <c r="B14">
        <v>231</v>
      </c>
      <c r="C14" t="s">
        <v>477</v>
      </c>
      <c r="D14" t="s">
        <v>2</v>
      </c>
      <c r="E14" s="35">
        <v>0.83194444444444438</v>
      </c>
      <c r="F14" t="s">
        <v>478</v>
      </c>
    </row>
    <row r="15" spans="1:6" x14ac:dyDescent="0.25">
      <c r="A15">
        <v>14</v>
      </c>
      <c r="B15">
        <v>255</v>
      </c>
      <c r="C15" t="s">
        <v>479</v>
      </c>
      <c r="D15" t="s">
        <v>458</v>
      </c>
      <c r="E15" s="35">
        <v>0.83263888888888893</v>
      </c>
      <c r="F15" t="s">
        <v>480</v>
      </c>
    </row>
    <row r="16" spans="1:6" x14ac:dyDescent="0.25">
      <c r="A16">
        <v>15</v>
      </c>
      <c r="B16">
        <v>251</v>
      </c>
      <c r="C16" t="s">
        <v>481</v>
      </c>
      <c r="D16" t="s">
        <v>13</v>
      </c>
      <c r="E16" s="35">
        <v>0.83472222222222225</v>
      </c>
      <c r="F16" t="s">
        <v>482</v>
      </c>
    </row>
    <row r="17" spans="1:6" x14ac:dyDescent="0.25">
      <c r="A17">
        <v>16</v>
      </c>
      <c r="B17">
        <v>263</v>
      </c>
      <c r="C17" t="s">
        <v>483</v>
      </c>
      <c r="D17" t="s">
        <v>458</v>
      </c>
      <c r="E17" s="35">
        <v>0.83680555555555547</v>
      </c>
      <c r="F17" t="s">
        <v>484</v>
      </c>
    </row>
    <row r="19" spans="1:6" x14ac:dyDescent="0.25">
      <c r="A19">
        <v>17</v>
      </c>
      <c r="B19">
        <v>246</v>
      </c>
      <c r="C19" t="s">
        <v>490</v>
      </c>
      <c r="D19" t="s">
        <v>451</v>
      </c>
      <c r="E19" s="35">
        <v>0.84861111111111109</v>
      </c>
      <c r="F19" t="s">
        <v>491</v>
      </c>
    </row>
    <row r="20" spans="1:6" x14ac:dyDescent="0.25">
      <c r="A20">
        <v>18</v>
      </c>
      <c r="B20">
        <v>256</v>
      </c>
      <c r="C20" t="s">
        <v>492</v>
      </c>
      <c r="D20" t="s">
        <v>451</v>
      </c>
      <c r="E20" s="35">
        <v>0.84930555555555554</v>
      </c>
      <c r="F20" t="s">
        <v>493</v>
      </c>
    </row>
    <row r="21" spans="1:6" x14ac:dyDescent="0.25">
      <c r="A21">
        <v>19</v>
      </c>
      <c r="B21">
        <v>273</v>
      </c>
      <c r="C21" t="s">
        <v>494</v>
      </c>
      <c r="D21" t="s">
        <v>13</v>
      </c>
      <c r="E21" s="35">
        <v>0.85</v>
      </c>
      <c r="F21" t="s">
        <v>495</v>
      </c>
    </row>
    <row r="22" spans="1:6" x14ac:dyDescent="0.25">
      <c r="A22">
        <v>20</v>
      </c>
      <c r="B22">
        <v>237</v>
      </c>
      <c r="C22" t="s">
        <v>496</v>
      </c>
      <c r="D22" t="s">
        <v>458</v>
      </c>
      <c r="E22" s="35">
        <v>0.85138888888888886</v>
      </c>
      <c r="F22" t="s">
        <v>497</v>
      </c>
    </row>
    <row r="23" spans="1:6" x14ac:dyDescent="0.25">
      <c r="A23">
        <v>21</v>
      </c>
      <c r="B23">
        <v>245</v>
      </c>
      <c r="C23" t="s">
        <v>498</v>
      </c>
      <c r="D23" t="s">
        <v>13</v>
      </c>
      <c r="E23" s="35">
        <v>0.8520833333333333</v>
      </c>
      <c r="F23" t="s">
        <v>499</v>
      </c>
    </row>
    <row r="24" spans="1:6" x14ac:dyDescent="0.25">
      <c r="A24">
        <v>22</v>
      </c>
      <c r="B24">
        <v>265</v>
      </c>
      <c r="C24" t="s">
        <v>500</v>
      </c>
      <c r="D24" t="s">
        <v>2</v>
      </c>
      <c r="E24" s="35">
        <v>0.86388888888888893</v>
      </c>
      <c r="F24" t="s">
        <v>501</v>
      </c>
    </row>
    <row r="25" spans="1:6" x14ac:dyDescent="0.25">
      <c r="A25">
        <v>23</v>
      </c>
      <c r="B25">
        <v>269</v>
      </c>
      <c r="C25" t="s">
        <v>502</v>
      </c>
      <c r="D25" t="s">
        <v>451</v>
      </c>
      <c r="E25" s="35">
        <v>0.86458333333333337</v>
      </c>
      <c r="F25" t="s">
        <v>503</v>
      </c>
    </row>
    <row r="26" spans="1:6" x14ac:dyDescent="0.25">
      <c r="A26">
        <v>24</v>
      </c>
      <c r="B26">
        <v>218</v>
      </c>
      <c r="C26" t="s">
        <v>504</v>
      </c>
      <c r="D26" t="s">
        <v>89</v>
      </c>
      <c r="E26" s="35">
        <v>0.86944444444444446</v>
      </c>
      <c r="F26" t="s">
        <v>505</v>
      </c>
    </row>
    <row r="27" spans="1:6" x14ac:dyDescent="0.25">
      <c r="A27">
        <v>25</v>
      </c>
      <c r="B27">
        <v>244</v>
      </c>
      <c r="C27" t="s">
        <v>506</v>
      </c>
      <c r="D27" t="s">
        <v>486</v>
      </c>
      <c r="E27" s="35">
        <v>0.87569444444444444</v>
      </c>
      <c r="F27" t="s">
        <v>507</v>
      </c>
    </row>
    <row r="28" spans="1:6" x14ac:dyDescent="0.25">
      <c r="A28">
        <v>26</v>
      </c>
      <c r="B28">
        <v>230</v>
      </c>
      <c r="C28" t="s">
        <v>508</v>
      </c>
      <c r="D28" t="s">
        <v>458</v>
      </c>
      <c r="E28" s="35">
        <v>0.87847222222222221</v>
      </c>
      <c r="F28" t="s">
        <v>509</v>
      </c>
    </row>
    <row r="29" spans="1:6" x14ac:dyDescent="0.25">
      <c r="A29">
        <v>27</v>
      </c>
      <c r="B29">
        <v>210</v>
      </c>
      <c r="C29" t="s">
        <v>512</v>
      </c>
      <c r="D29" t="s">
        <v>25</v>
      </c>
      <c r="E29" s="35">
        <v>0.8847222222222223</v>
      </c>
      <c r="F29" t="s">
        <v>513</v>
      </c>
    </row>
    <row r="30" spans="1:6" x14ac:dyDescent="0.25">
      <c r="A30">
        <v>28</v>
      </c>
      <c r="B30">
        <v>241</v>
      </c>
      <c r="C30" t="s">
        <v>514</v>
      </c>
      <c r="D30" t="s">
        <v>25</v>
      </c>
      <c r="E30" s="35">
        <v>0.88680555555555562</v>
      </c>
      <c r="F30" t="s">
        <v>515</v>
      </c>
    </row>
    <row r="31" spans="1:6" x14ac:dyDescent="0.25">
      <c r="A31">
        <v>29</v>
      </c>
      <c r="B31">
        <v>214</v>
      </c>
      <c r="C31" t="s">
        <v>516</v>
      </c>
      <c r="D31" t="s">
        <v>16</v>
      </c>
      <c r="E31" s="35">
        <v>0.8881944444444444</v>
      </c>
      <c r="F31" t="s">
        <v>517</v>
      </c>
    </row>
    <row r="32" spans="1:6" x14ac:dyDescent="0.25">
      <c r="A32">
        <v>30</v>
      </c>
      <c r="B32">
        <v>258</v>
      </c>
      <c r="C32" t="s">
        <v>518</v>
      </c>
      <c r="D32" t="s">
        <v>13</v>
      </c>
      <c r="E32" s="35">
        <v>0.88888888888888884</v>
      </c>
      <c r="F32" t="s">
        <v>519</v>
      </c>
    </row>
    <row r="33" spans="1:6" x14ac:dyDescent="0.25">
      <c r="A33">
        <v>31</v>
      </c>
      <c r="B33">
        <v>267</v>
      </c>
      <c r="C33" t="s">
        <v>520</v>
      </c>
      <c r="D33" t="s">
        <v>94</v>
      </c>
      <c r="E33" s="35">
        <v>0.88958333333333339</v>
      </c>
      <c r="F33" t="s">
        <v>521</v>
      </c>
    </row>
    <row r="34" spans="1:6" x14ac:dyDescent="0.25">
      <c r="A34">
        <v>32</v>
      </c>
      <c r="B34">
        <v>253</v>
      </c>
      <c r="C34" t="s">
        <v>522</v>
      </c>
      <c r="D34" t="s">
        <v>8</v>
      </c>
      <c r="E34" s="35">
        <v>0.89027777777777783</v>
      </c>
      <c r="F34" t="s">
        <v>523</v>
      </c>
    </row>
    <row r="35" spans="1:6" x14ac:dyDescent="0.25">
      <c r="A35">
        <v>33</v>
      </c>
      <c r="B35">
        <v>203</v>
      </c>
      <c r="C35" t="s">
        <v>526</v>
      </c>
      <c r="D35" t="s">
        <v>8</v>
      </c>
      <c r="E35" s="35">
        <v>0.90902777777777777</v>
      </c>
      <c r="F35" t="s">
        <v>527</v>
      </c>
    </row>
    <row r="36" spans="1:6" x14ac:dyDescent="0.25">
      <c r="A36">
        <v>34</v>
      </c>
      <c r="B36">
        <v>212</v>
      </c>
      <c r="C36" t="s">
        <v>528</v>
      </c>
      <c r="D36" t="s">
        <v>13</v>
      </c>
      <c r="E36" s="35">
        <v>0.91041666666666676</v>
      </c>
      <c r="F36" t="s">
        <v>529</v>
      </c>
    </row>
    <row r="37" spans="1:6" x14ac:dyDescent="0.25">
      <c r="A37">
        <v>35</v>
      </c>
      <c r="B37">
        <v>219</v>
      </c>
      <c r="C37" t="s">
        <v>530</v>
      </c>
      <c r="D37" t="s">
        <v>8</v>
      </c>
      <c r="E37" s="35">
        <v>0.91319444444444453</v>
      </c>
      <c r="F37" t="s">
        <v>531</v>
      </c>
    </row>
    <row r="40" spans="1:6" x14ac:dyDescent="0.25">
      <c r="A40">
        <v>36</v>
      </c>
      <c r="B40">
        <v>262</v>
      </c>
      <c r="C40" t="s">
        <v>534</v>
      </c>
      <c r="D40" t="s">
        <v>451</v>
      </c>
      <c r="E40" s="35">
        <v>0.92222222222222217</v>
      </c>
      <c r="F40" t="s">
        <v>535</v>
      </c>
    </row>
    <row r="41" spans="1:6" x14ac:dyDescent="0.25">
      <c r="A41">
        <v>37</v>
      </c>
      <c r="B41">
        <v>238</v>
      </c>
      <c r="C41" t="s">
        <v>536</v>
      </c>
      <c r="D41" t="s">
        <v>8</v>
      </c>
      <c r="E41" s="35">
        <v>0.92708333333333337</v>
      </c>
      <c r="F41" t="s">
        <v>537</v>
      </c>
    </row>
    <row r="42" spans="1:6" x14ac:dyDescent="0.25">
      <c r="A42">
        <v>38</v>
      </c>
      <c r="B42">
        <v>271</v>
      </c>
      <c r="C42" t="s">
        <v>538</v>
      </c>
      <c r="D42" t="s">
        <v>451</v>
      </c>
      <c r="E42" s="35">
        <v>0.92986111111111114</v>
      </c>
      <c r="F42" t="s">
        <v>539</v>
      </c>
    </row>
    <row r="44" spans="1:6" x14ac:dyDescent="0.25">
      <c r="A44">
        <v>39</v>
      </c>
      <c r="B44">
        <v>215</v>
      </c>
      <c r="C44" t="s">
        <v>542</v>
      </c>
      <c r="D44" t="s">
        <v>13</v>
      </c>
      <c r="E44" s="35">
        <v>0.93194444444444446</v>
      </c>
      <c r="F44" t="s">
        <v>543</v>
      </c>
    </row>
    <row r="45" spans="1:6" x14ac:dyDescent="0.25">
      <c r="A45">
        <v>40</v>
      </c>
      <c r="B45">
        <v>204</v>
      </c>
      <c r="C45" t="s">
        <v>544</v>
      </c>
      <c r="D45" t="s">
        <v>8</v>
      </c>
      <c r="E45" s="35">
        <v>0.93333333333333324</v>
      </c>
      <c r="F45" t="s">
        <v>545</v>
      </c>
    </row>
    <row r="46" spans="1:6" x14ac:dyDescent="0.25">
      <c r="A46">
        <v>41</v>
      </c>
      <c r="B46">
        <v>243</v>
      </c>
      <c r="C46" t="s">
        <v>546</v>
      </c>
      <c r="D46" t="s">
        <v>2</v>
      </c>
      <c r="E46" s="35">
        <v>0.95624999999999993</v>
      </c>
      <c r="F46" t="s">
        <v>547</v>
      </c>
    </row>
    <row r="47" spans="1:6" x14ac:dyDescent="0.25">
      <c r="A47">
        <v>42</v>
      </c>
      <c r="B47">
        <v>208</v>
      </c>
      <c r="C47" t="s">
        <v>548</v>
      </c>
      <c r="D47" t="s">
        <v>458</v>
      </c>
      <c r="E47" s="35">
        <v>0.95624999999999993</v>
      </c>
      <c r="F47" t="s">
        <v>547</v>
      </c>
    </row>
    <row r="48" spans="1:6" x14ac:dyDescent="0.25">
      <c r="A48">
        <v>43</v>
      </c>
      <c r="B48">
        <v>217</v>
      </c>
      <c r="C48" t="s">
        <v>549</v>
      </c>
      <c r="D48" t="s">
        <v>8</v>
      </c>
      <c r="E48" s="35">
        <v>0.96805555555555556</v>
      </c>
      <c r="F48" t="s">
        <v>550</v>
      </c>
    </row>
    <row r="50" spans="1:6" x14ac:dyDescent="0.25">
      <c r="A50">
        <v>44</v>
      </c>
      <c r="B50">
        <v>206</v>
      </c>
      <c r="C50" t="s">
        <v>553</v>
      </c>
      <c r="D50" t="s">
        <v>8</v>
      </c>
      <c r="E50" s="35">
        <v>0.98125000000000007</v>
      </c>
      <c r="F50" t="s">
        <v>554</v>
      </c>
    </row>
    <row r="51" spans="1:6" x14ac:dyDescent="0.25">
      <c r="A51">
        <v>45</v>
      </c>
      <c r="B51">
        <v>202</v>
      </c>
      <c r="C51" t="s">
        <v>555</v>
      </c>
      <c r="D51" t="s">
        <v>8</v>
      </c>
      <c r="E51" s="35">
        <v>0.98125000000000007</v>
      </c>
      <c r="F51" t="s">
        <v>554</v>
      </c>
    </row>
    <row r="54" spans="1:6" x14ac:dyDescent="0.25">
      <c r="A54">
        <v>47</v>
      </c>
      <c r="B54">
        <v>229</v>
      </c>
      <c r="C54" t="s">
        <v>560</v>
      </c>
      <c r="D54" t="s">
        <v>8</v>
      </c>
      <c r="E54" s="36">
        <v>1.0111111111111111</v>
      </c>
      <c r="F54" t="s">
        <v>561</v>
      </c>
    </row>
    <row r="56" spans="1:6" x14ac:dyDescent="0.25">
      <c r="A56">
        <v>48</v>
      </c>
      <c r="B56">
        <v>264</v>
      </c>
      <c r="C56" t="s">
        <v>564</v>
      </c>
      <c r="D56" t="s">
        <v>25</v>
      </c>
      <c r="E56" s="36">
        <v>1.0243055555555556</v>
      </c>
      <c r="F56" t="s">
        <v>565</v>
      </c>
    </row>
    <row r="57" spans="1:6" x14ac:dyDescent="0.25">
      <c r="A57">
        <v>49</v>
      </c>
      <c r="B57">
        <v>205</v>
      </c>
      <c r="C57" t="s">
        <v>566</v>
      </c>
      <c r="D57" t="s">
        <v>16</v>
      </c>
      <c r="E57" s="36">
        <v>1.0270833333333333</v>
      </c>
      <c r="F57" t="s">
        <v>567</v>
      </c>
    </row>
    <row r="58" spans="1:6" x14ac:dyDescent="0.25">
      <c r="A58">
        <v>50</v>
      </c>
      <c r="B58">
        <v>252</v>
      </c>
      <c r="C58" t="s">
        <v>568</v>
      </c>
      <c r="D58" t="s">
        <v>2</v>
      </c>
      <c r="E58" s="36">
        <v>1.0402777777777776</v>
      </c>
      <c r="F58" t="s">
        <v>569</v>
      </c>
    </row>
    <row r="62" spans="1:6" x14ac:dyDescent="0.25">
      <c r="A62" t="s">
        <v>570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2" sqref="C2"/>
    </sheetView>
  </sheetViews>
  <sheetFormatPr baseColWidth="10" defaultRowHeight="15" x14ac:dyDescent="0.25"/>
  <sheetData>
    <row r="1" spans="1:6" x14ac:dyDescent="0.25">
      <c r="A1">
        <v>17</v>
      </c>
      <c r="B1">
        <v>220</v>
      </c>
      <c r="C1" t="s">
        <v>488</v>
      </c>
      <c r="D1" t="s">
        <v>13</v>
      </c>
      <c r="E1" s="35">
        <v>0.84791666666666676</v>
      </c>
      <c r="F1" t="s">
        <v>489</v>
      </c>
    </row>
    <row r="2" spans="1:6" x14ac:dyDescent="0.25">
      <c r="A2">
        <v>18</v>
      </c>
      <c r="B2">
        <v>200</v>
      </c>
      <c r="C2" t="s">
        <v>485</v>
      </c>
      <c r="D2" t="s">
        <v>486</v>
      </c>
      <c r="E2" s="35">
        <v>0.83819444444444446</v>
      </c>
      <c r="F2" t="s">
        <v>487</v>
      </c>
    </row>
    <row r="3" spans="1:6" x14ac:dyDescent="0.25">
      <c r="A3">
        <v>12</v>
      </c>
      <c r="B3">
        <v>221</v>
      </c>
      <c r="C3" t="s">
        <v>472</v>
      </c>
      <c r="D3" t="s">
        <v>473</v>
      </c>
      <c r="E3" s="35">
        <v>0.81319444444444444</v>
      </c>
      <c r="F3" t="s">
        <v>474</v>
      </c>
    </row>
    <row r="4" spans="1:6" x14ac:dyDescent="0.25">
      <c r="A4">
        <v>30</v>
      </c>
      <c r="B4">
        <v>268</v>
      </c>
      <c r="C4" t="s">
        <v>510</v>
      </c>
      <c r="D4" t="s">
        <v>13</v>
      </c>
      <c r="E4" s="35">
        <v>0.8833333333333333</v>
      </c>
      <c r="F4" t="s">
        <v>511</v>
      </c>
    </row>
    <row r="5" spans="1:6" x14ac:dyDescent="0.25">
      <c r="A5">
        <v>34</v>
      </c>
      <c r="B5">
        <v>248</v>
      </c>
      <c r="C5" t="s">
        <v>524</v>
      </c>
      <c r="D5" t="s">
        <v>25</v>
      </c>
      <c r="E5" s="35">
        <v>0.8930555555555556</v>
      </c>
      <c r="F5" t="s">
        <v>525</v>
      </c>
    </row>
    <row r="6" spans="1:6" x14ac:dyDescent="0.25">
      <c r="A6">
        <v>41</v>
      </c>
      <c r="B6">
        <v>201</v>
      </c>
      <c r="C6" t="s">
        <v>532</v>
      </c>
      <c r="D6" t="s">
        <v>13</v>
      </c>
      <c r="E6" s="35">
        <v>0.91388888888888886</v>
      </c>
      <c r="F6" t="s">
        <v>533</v>
      </c>
    </row>
    <row r="7" spans="1:6" x14ac:dyDescent="0.25">
      <c r="A7">
        <v>45</v>
      </c>
      <c r="B7">
        <v>236</v>
      </c>
      <c r="C7" t="s">
        <v>540</v>
      </c>
      <c r="D7" t="s">
        <v>13</v>
      </c>
      <c r="E7" s="35">
        <v>0.93125000000000002</v>
      </c>
      <c r="F7" t="s">
        <v>541</v>
      </c>
    </row>
    <row r="8" spans="1:6" x14ac:dyDescent="0.25">
      <c r="A8">
        <v>51</v>
      </c>
      <c r="B8">
        <v>272</v>
      </c>
      <c r="C8" t="s">
        <v>551</v>
      </c>
      <c r="D8" t="s">
        <v>89</v>
      </c>
      <c r="E8" s="35">
        <v>0.96944444444444444</v>
      </c>
      <c r="F8" t="s">
        <v>552</v>
      </c>
    </row>
    <row r="9" spans="1:6" x14ac:dyDescent="0.25">
      <c r="A9">
        <v>54</v>
      </c>
      <c r="B9">
        <v>233</v>
      </c>
      <c r="C9" t="s">
        <v>556</v>
      </c>
      <c r="D9" t="s">
        <v>16</v>
      </c>
      <c r="E9" s="35">
        <v>0.9819444444444444</v>
      </c>
      <c r="F9" t="s">
        <v>557</v>
      </c>
    </row>
    <row r="10" spans="1:6" x14ac:dyDescent="0.25">
      <c r="A10">
        <v>55</v>
      </c>
      <c r="B10">
        <v>211</v>
      </c>
      <c r="C10" t="s">
        <v>558</v>
      </c>
      <c r="D10" t="s">
        <v>16</v>
      </c>
      <c r="E10" s="35">
        <v>0.98402777777777783</v>
      </c>
      <c r="F10" t="s">
        <v>559</v>
      </c>
    </row>
    <row r="11" spans="1:6" x14ac:dyDescent="0.25">
      <c r="A11">
        <v>57</v>
      </c>
      <c r="B11">
        <v>247</v>
      </c>
      <c r="C11" t="s">
        <v>562</v>
      </c>
      <c r="D11" t="s">
        <v>8</v>
      </c>
      <c r="E11" s="36">
        <v>1.0194444444444444</v>
      </c>
      <c r="F11" t="s">
        <v>563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workbookViewId="0">
      <selection activeCell="D17" sqref="D17"/>
    </sheetView>
  </sheetViews>
  <sheetFormatPr baseColWidth="10" defaultRowHeight="15" x14ac:dyDescent="0.25"/>
  <cols>
    <col min="4" max="4" width="15.7109375" customWidth="1"/>
  </cols>
  <sheetData>
    <row r="1" spans="2:7" x14ac:dyDescent="0.25">
      <c r="B1">
        <v>1</v>
      </c>
      <c r="C1">
        <v>342</v>
      </c>
      <c r="D1" t="s">
        <v>571</v>
      </c>
      <c r="E1" t="s">
        <v>13</v>
      </c>
      <c r="F1" s="35">
        <v>0.8208333333333333</v>
      </c>
      <c r="G1" t="s">
        <v>449</v>
      </c>
    </row>
    <row r="2" spans="2:7" x14ac:dyDescent="0.25">
      <c r="B2">
        <v>2</v>
      </c>
      <c r="C2">
        <v>331</v>
      </c>
      <c r="D2" t="s">
        <v>572</v>
      </c>
      <c r="E2" t="s">
        <v>451</v>
      </c>
      <c r="F2" s="35">
        <v>0.84027777777777779</v>
      </c>
      <c r="G2" t="s">
        <v>573</v>
      </c>
    </row>
    <row r="3" spans="2:7" x14ac:dyDescent="0.25">
      <c r="B3">
        <v>3</v>
      </c>
      <c r="C3">
        <v>332</v>
      </c>
      <c r="D3" t="s">
        <v>574</v>
      </c>
      <c r="E3" t="s">
        <v>13</v>
      </c>
      <c r="F3" s="35">
        <v>0.8666666666666667</v>
      </c>
      <c r="G3" t="s">
        <v>575</v>
      </c>
    </row>
    <row r="4" spans="2:7" x14ac:dyDescent="0.25">
      <c r="B4">
        <v>4</v>
      </c>
      <c r="C4">
        <v>338</v>
      </c>
      <c r="D4" t="s">
        <v>576</v>
      </c>
      <c r="E4" t="s">
        <v>451</v>
      </c>
      <c r="F4" s="35">
        <v>0.88263888888888886</v>
      </c>
      <c r="G4" t="s">
        <v>577</v>
      </c>
    </row>
    <row r="5" spans="2:7" x14ac:dyDescent="0.25">
      <c r="B5">
        <v>5</v>
      </c>
      <c r="C5">
        <v>337</v>
      </c>
      <c r="D5" t="s">
        <v>578</v>
      </c>
      <c r="E5" t="s">
        <v>89</v>
      </c>
      <c r="F5" s="35">
        <v>0.88750000000000007</v>
      </c>
      <c r="G5" t="s">
        <v>579</v>
      </c>
    </row>
    <row r="6" spans="2:7" x14ac:dyDescent="0.25">
      <c r="B6">
        <v>6</v>
      </c>
      <c r="C6">
        <v>341</v>
      </c>
      <c r="D6" t="s">
        <v>580</v>
      </c>
      <c r="E6" t="s">
        <v>451</v>
      </c>
      <c r="F6" s="35">
        <v>0.89583333333333337</v>
      </c>
      <c r="G6" t="s">
        <v>581</v>
      </c>
    </row>
    <row r="7" spans="2:7" x14ac:dyDescent="0.25">
      <c r="B7">
        <v>7</v>
      </c>
      <c r="C7">
        <v>336</v>
      </c>
      <c r="D7" t="s">
        <v>582</v>
      </c>
      <c r="E7" t="s">
        <v>13</v>
      </c>
      <c r="F7" s="35">
        <v>0.90277777777777779</v>
      </c>
      <c r="G7" t="s">
        <v>583</v>
      </c>
    </row>
    <row r="8" spans="2:7" x14ac:dyDescent="0.25">
      <c r="B8">
        <v>8</v>
      </c>
      <c r="C8">
        <v>343</v>
      </c>
      <c r="D8" t="s">
        <v>584</v>
      </c>
      <c r="E8" t="s">
        <v>8</v>
      </c>
      <c r="F8" s="35">
        <v>0.90555555555555556</v>
      </c>
      <c r="G8" t="s">
        <v>463</v>
      </c>
    </row>
    <row r="10" spans="2:7" x14ac:dyDescent="0.25">
      <c r="B10">
        <v>9</v>
      </c>
      <c r="C10">
        <v>325</v>
      </c>
      <c r="D10" t="s">
        <v>587</v>
      </c>
      <c r="E10" t="s">
        <v>94</v>
      </c>
      <c r="F10" s="35">
        <v>0.91527777777777775</v>
      </c>
      <c r="G10" t="s">
        <v>586</v>
      </c>
    </row>
    <row r="11" spans="2:7" x14ac:dyDescent="0.25">
      <c r="B11">
        <v>10</v>
      </c>
      <c r="C11">
        <v>334</v>
      </c>
      <c r="D11" t="s">
        <v>588</v>
      </c>
      <c r="E11" t="s">
        <v>8</v>
      </c>
      <c r="F11" s="35">
        <v>0.92361111111111116</v>
      </c>
      <c r="G11" t="s">
        <v>589</v>
      </c>
    </row>
    <row r="12" spans="2:7" x14ac:dyDescent="0.25">
      <c r="B12">
        <v>11</v>
      </c>
      <c r="C12">
        <v>339</v>
      </c>
      <c r="D12" t="s">
        <v>590</v>
      </c>
      <c r="E12" t="s">
        <v>8</v>
      </c>
      <c r="F12" s="35">
        <v>0.93333333333333324</v>
      </c>
      <c r="G12" t="s">
        <v>591</v>
      </c>
    </row>
    <row r="13" spans="2:7" x14ac:dyDescent="0.25">
      <c r="B13">
        <v>12</v>
      </c>
      <c r="C13">
        <v>329</v>
      </c>
      <c r="D13" t="s">
        <v>592</v>
      </c>
      <c r="E13" t="s">
        <v>2</v>
      </c>
      <c r="F13" s="35">
        <v>0.93958333333333333</v>
      </c>
      <c r="G13" t="s">
        <v>478</v>
      </c>
    </row>
    <row r="14" spans="2:7" x14ac:dyDescent="0.25">
      <c r="B14">
        <v>13</v>
      </c>
      <c r="C14">
        <v>323</v>
      </c>
      <c r="D14" t="s">
        <v>593</v>
      </c>
      <c r="E14" t="s">
        <v>16</v>
      </c>
      <c r="F14" s="35">
        <v>0.9472222222222223</v>
      </c>
      <c r="G14" t="s">
        <v>594</v>
      </c>
    </row>
    <row r="15" spans="2:7" x14ac:dyDescent="0.25">
      <c r="B15">
        <v>14</v>
      </c>
      <c r="C15">
        <v>324</v>
      </c>
      <c r="D15" t="s">
        <v>595</v>
      </c>
      <c r="E15" t="s">
        <v>458</v>
      </c>
      <c r="F15" s="35">
        <v>0.98819444444444438</v>
      </c>
      <c r="G15" t="s">
        <v>596</v>
      </c>
    </row>
    <row r="16" spans="2:7" x14ac:dyDescent="0.25">
      <c r="B16">
        <v>15</v>
      </c>
      <c r="C16">
        <v>326</v>
      </c>
      <c r="D16" t="s">
        <v>597</v>
      </c>
      <c r="E16" t="s">
        <v>13</v>
      </c>
      <c r="F16" s="35">
        <v>0.99652777777777779</v>
      </c>
      <c r="G16" t="s">
        <v>519</v>
      </c>
    </row>
    <row r="17" spans="2:8" x14ac:dyDescent="0.25">
      <c r="B17">
        <v>16</v>
      </c>
      <c r="C17">
        <v>330</v>
      </c>
      <c r="D17" t="s">
        <v>598</v>
      </c>
      <c r="E17" t="s">
        <v>94</v>
      </c>
      <c r="F17" s="36">
        <v>1.0173611111111112</v>
      </c>
      <c r="G17" t="s">
        <v>599</v>
      </c>
    </row>
    <row r="18" spans="2:8" x14ac:dyDescent="0.25">
      <c r="B18" t="s">
        <v>600</v>
      </c>
    </row>
    <row r="22" spans="2:8" x14ac:dyDescent="0.25">
      <c r="C22">
        <v>9</v>
      </c>
      <c r="D22">
        <v>335</v>
      </c>
      <c r="E22" t="s">
        <v>585</v>
      </c>
      <c r="F22" t="s">
        <v>486</v>
      </c>
      <c r="G22" s="35">
        <v>0.91527777777777775</v>
      </c>
      <c r="H22" t="s">
        <v>586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G 13 år</vt:lpstr>
      <vt:lpstr>J 13 år</vt:lpstr>
      <vt:lpstr>G 14 år</vt:lpstr>
      <vt:lpstr>J 14 år</vt:lpstr>
      <vt:lpstr>Ark2</vt:lpstr>
      <vt:lpstr>Ark3</vt:lpstr>
      <vt:lpstr>Ark1</vt:lpstr>
    </vt:vector>
  </TitlesOfParts>
  <Company>Astrup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Engen</dc:creator>
  <cp:lastModifiedBy>Tove Andersen</cp:lastModifiedBy>
  <dcterms:created xsi:type="dcterms:W3CDTF">2017-01-08T12:27:46Z</dcterms:created>
  <dcterms:modified xsi:type="dcterms:W3CDTF">2017-04-03T10:42:19Z</dcterms:modified>
</cp:coreProperties>
</file>