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/>
  <mc:AlternateContent xmlns:mc="http://schemas.openxmlformats.org/markup-compatibility/2006">
    <mc:Choice Requires="x15">
      <x15ac:absPath xmlns:x15ac="http://schemas.microsoft.com/office/spreadsheetml/2010/11/ac" url="C:\Users\Ellie.Lein\OneDrive - Norges Skiforbund\Sesonger\Sesongen 2019-20\Langrenn\NM_NC_HL\7 - HL Nybygda-Furnes\"/>
    </mc:Choice>
  </mc:AlternateContent>
  <xr:revisionPtr revIDLastSave="1114" documentId="11_AE26DEB0218D90C06AE22D1172364AA9F59E40E4" xr6:coauthVersionLast="45" xr6:coauthVersionMax="45" xr10:uidLastSave="{F3F73D68-ED80-40C2-A2AC-5820EE91E753}"/>
  <bookViews>
    <workbookView xWindow="-108" yWindow="-108" windowWidth="23256" windowHeight="12576" xr2:uid="{00000000-000D-0000-FFFF-FFFF00000000}"/>
  </bookViews>
  <sheets>
    <sheet name="Poengliste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9" i="1" l="1"/>
  <c r="K98" i="1"/>
  <c r="K100" i="1"/>
  <c r="K85" i="1"/>
  <c r="K95" i="1"/>
  <c r="K87" i="1"/>
  <c r="K104" i="1"/>
  <c r="K101" i="1"/>
  <c r="K102" i="1"/>
  <c r="K96" i="1"/>
  <c r="K97" i="1"/>
  <c r="K91" i="1"/>
  <c r="K103" i="1"/>
  <c r="K88" i="1"/>
  <c r="K94" i="1"/>
  <c r="K86" i="1"/>
  <c r="K99" i="1"/>
  <c r="K84" i="1"/>
  <c r="K93" i="1"/>
  <c r="K90" i="1"/>
  <c r="K92" i="1"/>
  <c r="K83" i="1"/>
  <c r="K82" i="1"/>
  <c r="K81" i="1"/>
  <c r="K77" i="1"/>
  <c r="K68" i="1"/>
  <c r="K60" i="1"/>
  <c r="K69" i="1"/>
  <c r="K62" i="1"/>
  <c r="K72" i="1"/>
  <c r="K74" i="1"/>
  <c r="K75" i="1"/>
  <c r="K66" i="1"/>
  <c r="K64" i="1"/>
  <c r="K76" i="1"/>
  <c r="K70" i="1"/>
  <c r="K73" i="1"/>
  <c r="K61" i="1"/>
  <c r="K78" i="1"/>
  <c r="K63" i="1"/>
  <c r="K67" i="1"/>
  <c r="K59" i="1"/>
  <c r="K71" i="1"/>
  <c r="K65" i="1"/>
  <c r="K58" i="1"/>
  <c r="K28" i="1"/>
  <c r="K25" i="1"/>
  <c r="K21" i="1"/>
  <c r="K19" i="1"/>
  <c r="K24" i="1"/>
  <c r="K22" i="1"/>
  <c r="K23" i="1"/>
  <c r="K16" i="1"/>
  <c r="K29" i="1"/>
  <c r="K30" i="1"/>
  <c r="K27" i="1"/>
  <c r="K26" i="1"/>
  <c r="K31" i="1"/>
  <c r="K17" i="1"/>
  <c r="K20" i="1"/>
  <c r="K18" i="1"/>
  <c r="K15" i="1"/>
  <c r="K50" i="1"/>
  <c r="K51" i="1"/>
  <c r="K52" i="1"/>
  <c r="K48" i="1"/>
  <c r="K49" i="1"/>
  <c r="K47" i="1"/>
  <c r="K55" i="1"/>
  <c r="K41" i="1"/>
  <c r="K54" i="1"/>
  <c r="K53" i="1"/>
  <c r="K45" i="1"/>
  <c r="K40" i="1"/>
  <c r="K39" i="1"/>
  <c r="K46" i="1"/>
  <c r="K42" i="1"/>
  <c r="K38" i="1"/>
  <c r="K37" i="1"/>
  <c r="K44" i="1"/>
  <c r="K36" i="1"/>
  <c r="K43" i="1"/>
  <c r="K35" i="1"/>
  <c r="K34" i="1"/>
  <c r="G54" i="1"/>
  <c r="G26" i="1"/>
  <c r="G28" i="1"/>
  <c r="G31" i="1"/>
  <c r="G29" i="1"/>
  <c r="G30" i="1"/>
  <c r="G17" i="1"/>
  <c r="G25" i="1"/>
  <c r="L25" i="1" s="1"/>
  <c r="G16" i="1"/>
  <c r="G24" i="1"/>
  <c r="G27" i="1"/>
  <c r="G20" i="1"/>
  <c r="G21" i="1"/>
  <c r="G23" i="1"/>
  <c r="G19" i="1"/>
  <c r="G15" i="1"/>
  <c r="G18" i="1"/>
  <c r="G22" i="1"/>
  <c r="G51" i="1"/>
  <c r="G55" i="1"/>
  <c r="G53" i="1"/>
  <c r="G43" i="1"/>
  <c r="G52" i="1"/>
  <c r="G42" i="1"/>
  <c r="G50" i="1"/>
  <c r="G45" i="1"/>
  <c r="G44" i="1"/>
  <c r="G48" i="1"/>
  <c r="G41" i="1"/>
  <c r="G49" i="1"/>
  <c r="G47" i="1"/>
  <c r="G39" i="1"/>
  <c r="G40" i="1"/>
  <c r="G35" i="1"/>
  <c r="G46" i="1"/>
  <c r="G38" i="1"/>
  <c r="G37" i="1"/>
  <c r="G36" i="1"/>
  <c r="G34" i="1"/>
  <c r="G77" i="1"/>
  <c r="G68" i="1"/>
  <c r="G72" i="1"/>
  <c r="G74" i="1"/>
  <c r="G75" i="1"/>
  <c r="L75" i="1" s="1"/>
  <c r="G66" i="1"/>
  <c r="G76" i="1"/>
  <c r="G73" i="1"/>
  <c r="G61" i="1"/>
  <c r="G78" i="1"/>
  <c r="G63" i="1"/>
  <c r="G69" i="1"/>
  <c r="G71" i="1"/>
  <c r="G70" i="1"/>
  <c r="G67" i="1"/>
  <c r="G59" i="1"/>
  <c r="G65" i="1"/>
  <c r="L65" i="1" s="1"/>
  <c r="G60" i="1"/>
  <c r="G58" i="1"/>
  <c r="G62" i="1"/>
  <c r="G64" i="1"/>
  <c r="G89" i="1"/>
  <c r="G98" i="1"/>
  <c r="G100" i="1"/>
  <c r="G85" i="1"/>
  <c r="G95" i="1"/>
  <c r="G87" i="1"/>
  <c r="G104" i="1"/>
  <c r="G101" i="1"/>
  <c r="G102" i="1"/>
  <c r="G96" i="1"/>
  <c r="G97" i="1"/>
  <c r="G91" i="1"/>
  <c r="G103" i="1"/>
  <c r="G88" i="1"/>
  <c r="G94" i="1"/>
  <c r="G86" i="1"/>
  <c r="G99" i="1"/>
  <c r="G84" i="1"/>
  <c r="G93" i="1"/>
  <c r="G90" i="1"/>
  <c r="G92" i="1"/>
  <c r="G83" i="1"/>
  <c r="G82" i="1"/>
  <c r="G81" i="1"/>
  <c r="L69" i="1" l="1"/>
  <c r="L72" i="1"/>
  <c r="L36" i="1"/>
  <c r="L42" i="1"/>
  <c r="L55" i="1"/>
  <c r="L53" i="1"/>
  <c r="L18" i="1"/>
  <c r="L26" i="1"/>
  <c r="L66" i="1"/>
  <c r="L17" i="1"/>
  <c r="L37" i="1"/>
  <c r="L39" i="1"/>
  <c r="L54" i="1"/>
  <c r="L70" i="1"/>
  <c r="L68" i="1"/>
  <c r="L45" i="1"/>
  <c r="L38" i="1"/>
  <c r="L34" i="1"/>
  <c r="L44" i="1"/>
  <c r="L46" i="1"/>
  <c r="L47" i="1"/>
  <c r="L52" i="1"/>
  <c r="L51" i="1"/>
  <c r="L43" i="1"/>
  <c r="L40" i="1"/>
  <c r="L41" i="1"/>
  <c r="L48" i="1"/>
  <c r="L50" i="1"/>
  <c r="L21" i="1"/>
  <c r="L63" i="1"/>
  <c r="L92" i="1"/>
  <c r="L99" i="1"/>
  <c r="L103" i="1"/>
  <c r="L96" i="1"/>
  <c r="L100" i="1"/>
  <c r="L35" i="1"/>
  <c r="L49" i="1"/>
  <c r="L30" i="1"/>
  <c r="L78" i="1"/>
  <c r="L76" i="1"/>
  <c r="L60" i="1"/>
  <c r="L81" i="1"/>
  <c r="L90" i="1"/>
  <c r="L86" i="1"/>
  <c r="L91" i="1"/>
  <c r="L102" i="1"/>
  <c r="L87" i="1"/>
  <c r="L98" i="1"/>
  <c r="L97" i="1"/>
  <c r="L82" i="1"/>
  <c r="L93" i="1"/>
  <c r="L94" i="1"/>
  <c r="L101" i="1"/>
  <c r="L95" i="1"/>
  <c r="L89" i="1"/>
  <c r="L104" i="1"/>
  <c r="L88" i="1"/>
  <c r="L84" i="1"/>
  <c r="L83" i="1"/>
  <c r="L85" i="1"/>
  <c r="L59" i="1"/>
  <c r="L64" i="1"/>
  <c r="L58" i="1"/>
  <c r="L67" i="1"/>
  <c r="L73" i="1"/>
  <c r="L62" i="1"/>
  <c r="L77" i="1"/>
  <c r="L71" i="1"/>
  <c r="L74" i="1"/>
  <c r="L61" i="1"/>
  <c r="L24" i="1"/>
  <c r="L31" i="1"/>
  <c r="L23" i="1"/>
  <c r="L19" i="1"/>
  <c r="L28" i="1"/>
  <c r="L15" i="1"/>
  <c r="L29" i="1"/>
  <c r="L20" i="1"/>
  <c r="L27" i="1"/>
  <c r="L22" i="1"/>
  <c r="L16" i="1"/>
</calcChain>
</file>

<file path=xl/sharedStrings.xml><?xml version="1.0" encoding="utf-8"?>
<sst xmlns="http://schemas.openxmlformats.org/spreadsheetml/2006/main" count="231" uniqueCount="138">
  <si>
    <t>Renn som teller:</t>
  </si>
  <si>
    <t>Jenter 16 år</t>
  </si>
  <si>
    <t>Pl.</t>
  </si>
  <si>
    <t>Navn</t>
  </si>
  <si>
    <t>Klubb</t>
  </si>
  <si>
    <t>1.</t>
  </si>
  <si>
    <t>2.</t>
  </si>
  <si>
    <t>3.</t>
  </si>
  <si>
    <t>4.</t>
  </si>
  <si>
    <t>5.</t>
  </si>
  <si>
    <t>6.</t>
  </si>
  <si>
    <t>Vind IL</t>
  </si>
  <si>
    <t>Lillehammer Skiklub</t>
  </si>
  <si>
    <t>Gutter 16 år</t>
  </si>
  <si>
    <t>Jenter 15 år</t>
  </si>
  <si>
    <t>Søre Ål IL</t>
  </si>
  <si>
    <t>Gutter 15 år</t>
  </si>
  <si>
    <t xml:space="preserve">Langrenn </t>
  </si>
  <si>
    <t>Gjøvik Skiklubb</t>
  </si>
  <si>
    <t>Lom IL</t>
  </si>
  <si>
    <t>Østre Toten Skilag</t>
  </si>
  <si>
    <t>Tormod Skilag</t>
  </si>
  <si>
    <t>Øystre Slidre IL</t>
  </si>
  <si>
    <t>Svea Skilag</t>
  </si>
  <si>
    <t>IL Kolbukameratene</t>
  </si>
  <si>
    <t>Raufoss IL Langrenn</t>
  </si>
  <si>
    <t>Øyer-Tretten IF</t>
  </si>
  <si>
    <t>Vågå IL</t>
  </si>
  <si>
    <t>Maria Lykken Hamre</t>
  </si>
  <si>
    <t>Oline Vestad</t>
  </si>
  <si>
    <t>Aurora Storlien Ulen</t>
  </si>
  <si>
    <t>Follebu Skiklubb</t>
  </si>
  <si>
    <t>Andrea Myrhaug Tofte</t>
  </si>
  <si>
    <t>Martea Lerfald Bergum</t>
  </si>
  <si>
    <t>Ada Myhren Bekkelund</t>
  </si>
  <si>
    <t>Jakob Krøger Træthaug</t>
  </si>
  <si>
    <t>Edvard Fossum Olstad</t>
  </si>
  <si>
    <t>Oscar Smogeli Opsann</t>
  </si>
  <si>
    <t>Eirik Fjeld</t>
  </si>
  <si>
    <t>Kristian Stenersen</t>
  </si>
  <si>
    <t>Jessica Birgit Silber</t>
  </si>
  <si>
    <t>Mathea Nordvik</t>
  </si>
  <si>
    <t>Brandbu IF</t>
  </si>
  <si>
    <t>Hannah Schjetne</t>
  </si>
  <si>
    <t>Selma Byfuglien Ulsrud</t>
  </si>
  <si>
    <t>Nordre Land IL</t>
  </si>
  <si>
    <t>Eivind Kristinson Framstad</t>
  </si>
  <si>
    <t>August Hovde</t>
  </si>
  <si>
    <t>Erik Røstad</t>
  </si>
  <si>
    <t>Ingemar Kristian Aa. Lauridsen</t>
  </si>
  <si>
    <t>Teodor Engeli Stensvold</t>
  </si>
  <si>
    <t>Mille Marie Storlien</t>
  </si>
  <si>
    <t>Sør-Fron IL</t>
  </si>
  <si>
    <t>Sivert Borgen</t>
  </si>
  <si>
    <t>Lars Lien</t>
  </si>
  <si>
    <t>Tonje Hernæs Doseth</t>
  </si>
  <si>
    <t>Harpefoss IL</t>
  </si>
  <si>
    <t>Nikolai Kristiansen</t>
  </si>
  <si>
    <t>Martin Bjerke</t>
  </si>
  <si>
    <t>Malin Hoelsveen</t>
  </si>
  <si>
    <t>Karen Vesteng</t>
  </si>
  <si>
    <t>Sofie Kjær Jørgensen</t>
  </si>
  <si>
    <t>Stine Ludahl Lagethon</t>
  </si>
  <si>
    <t>Marte Nilsdotter Garvik</t>
  </si>
  <si>
    <t>Vestre Slidre IL</t>
  </si>
  <si>
    <t>Astrid Bekken Woldengen</t>
  </si>
  <si>
    <t>Moen Sportsklubb</t>
  </si>
  <si>
    <t>Emma Klevenberg</t>
  </si>
  <si>
    <t>Synne Dragerengen</t>
  </si>
  <si>
    <t>Frida Aarøe-Velo</t>
  </si>
  <si>
    <t>Jørgen Landmark Johansen</t>
  </si>
  <si>
    <t>Lars Heggen</t>
  </si>
  <si>
    <t>Harestua IL</t>
  </si>
  <si>
    <t>Casper Engum Nilsen</t>
  </si>
  <si>
    <t>Mathias Hoelsveen</t>
  </si>
  <si>
    <t>Markus Bryan Grøthe</t>
  </si>
  <si>
    <t>Simen Monsrud Wien</t>
  </si>
  <si>
    <t>Oskar Stenberg Øien</t>
  </si>
  <si>
    <t>Edvard Haugen</t>
  </si>
  <si>
    <t>Skjåk IL</t>
  </si>
  <si>
    <t>Heine Steinar Sandvold</t>
  </si>
  <si>
    <t>Magnus Løfsgaard Jetlund</t>
  </si>
  <si>
    <t>Ola Vole</t>
  </si>
  <si>
    <t>Jonas Gulbrandsen-Rognstad</t>
  </si>
  <si>
    <t>Daniel Egedius</t>
  </si>
  <si>
    <t>Brage Bakken</t>
  </si>
  <si>
    <t>Jevnaker IF ski</t>
  </si>
  <si>
    <t>Martin Jørstad Ringli</t>
  </si>
  <si>
    <t>Andreas Heggheim Berge</t>
  </si>
  <si>
    <t>Elling Broberg</t>
  </si>
  <si>
    <t>Lene Jøranli</t>
  </si>
  <si>
    <t>Vår Linvollen Brorson</t>
  </si>
  <si>
    <t>Nora Røise</t>
  </si>
  <si>
    <t>Ida Holmstad</t>
  </si>
  <si>
    <t>Ingeborg Buskenes Ringstad</t>
  </si>
  <si>
    <t>Iselin Stangstuen Kjeldsberg</t>
  </si>
  <si>
    <t>Amalie Skeie Mylsbråten</t>
  </si>
  <si>
    <t>Åsne Oline Sletten</t>
  </si>
  <si>
    <t>Synne Børresen Bollingmo</t>
  </si>
  <si>
    <t>Karoline Røstøen</t>
  </si>
  <si>
    <t>Hedda Magnussen</t>
  </si>
  <si>
    <t>Ida Ewald</t>
  </si>
  <si>
    <t>Emil Silseth Roen</t>
  </si>
  <si>
    <t>Syver Viksås Holt</t>
  </si>
  <si>
    <t>Eskil Engdal</t>
  </si>
  <si>
    <t>Håkon Torseth</t>
  </si>
  <si>
    <t>Emil  Martmann Dyste</t>
  </si>
  <si>
    <t>Ole Edvard Snuggerud</t>
  </si>
  <si>
    <t>Håkon Laurits Haga Flesvig</t>
  </si>
  <si>
    <t>Håvard Tosterud</t>
  </si>
  <si>
    <t>Anders Rød</t>
  </si>
  <si>
    <t>Jakob Alfstadsæther</t>
  </si>
  <si>
    <t>Elias Østvold Almsbakken</t>
  </si>
  <si>
    <t>Ragna Fodstad</t>
  </si>
  <si>
    <t>Klassisk</t>
  </si>
  <si>
    <t>1) KM indv. start Lygna</t>
  </si>
  <si>
    <t>Fri teknikk</t>
  </si>
  <si>
    <t>5) ØTS-rennet</t>
  </si>
  <si>
    <t>4) KM fellesstart Vind</t>
  </si>
  <si>
    <t>2) Madshusrennet</t>
  </si>
  <si>
    <t>Sum F</t>
  </si>
  <si>
    <t>Sum K</t>
  </si>
  <si>
    <t>TOTALT</t>
  </si>
  <si>
    <t>Elias Månum Esp</t>
  </si>
  <si>
    <t>Etnedal Skilag</t>
  </si>
  <si>
    <t>Oline Ødegård Wiklund</t>
  </si>
  <si>
    <t>Mari Grung Thallaug</t>
  </si>
  <si>
    <t>Gausdal Skilag</t>
  </si>
  <si>
    <t>Oda Byvold Grønlien</t>
  </si>
  <si>
    <t>Vingrom IL</t>
  </si>
  <si>
    <t>Hanne Lerche Fodstad</t>
  </si>
  <si>
    <t>Marie Kravdal</t>
  </si>
  <si>
    <t>William Brekken Ramsfjell</t>
  </si>
  <si>
    <t>Oscar Julsvik Kristoffersen</t>
  </si>
  <si>
    <t>Gran IL</t>
  </si>
  <si>
    <t>3) HL distanse (teller dobbelt)</t>
  </si>
  <si>
    <t>6) HL sprint (teller dobbelt)</t>
  </si>
  <si>
    <t>UTTAKSRENN STAFETT 15-16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</si>
</sst>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u/>
      <sz val="16"/>
      <name val="Calibri"/>
      <family val="2"/>
    </font>
    <font>
      <sz val="10"/>
      <name val="Calibri"/>
      <family val="2"/>
    </font>
    <font>
      <b/>
      <sz val="22"/>
      <name val="Calibri"/>
      <family val="2"/>
    </font>
    <font>
      <b/>
      <i/>
      <sz val="2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color rgb="FFC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2" fillId="2" borderId="0" xfId="0" applyFont="1" applyFill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/>
    <xf numFmtId="14" fontId="2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horizontal="left"/>
    </xf>
    <xf numFmtId="0" fontId="2" fillId="3" borderId="0" xfId="0" applyFont="1" applyFill="1"/>
    <xf numFmtId="0" fontId="7" fillId="0" borderId="1" xfId="0" applyFont="1" applyBorder="1"/>
    <xf numFmtId="0" fontId="8" fillId="3" borderId="0" xfId="0" applyFont="1" applyFill="1" applyAlignment="1">
      <alignment horizontal="left"/>
    </xf>
    <xf numFmtId="0" fontId="8" fillId="3" borderId="0" xfId="0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0" xfId="0" applyFont="1" applyFill="1"/>
    <xf numFmtId="0" fontId="2" fillId="0" borderId="1" xfId="0" applyFont="1" applyFill="1" applyBorder="1"/>
    <xf numFmtId="11" fontId="7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3" borderId="0" xfId="0" applyFont="1" applyFill="1"/>
    <xf numFmtId="0" fontId="2" fillId="0" borderId="0" xfId="0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right"/>
    </xf>
    <xf numFmtId="0" fontId="9" fillId="0" borderId="0" xfId="0" applyFont="1"/>
    <xf numFmtId="0" fontId="5" fillId="0" borderId="0" xfId="0" applyFont="1" applyFill="1"/>
    <xf numFmtId="0" fontId="10" fillId="0" borderId="1" xfId="0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5"/>
  <sheetViews>
    <sheetView tabSelected="1" topLeftCell="A82" zoomScaleNormal="100" workbookViewId="0">
      <selection activeCell="D110" sqref="C110:D111"/>
    </sheetView>
  </sheetViews>
  <sheetFormatPr baseColWidth="10" defaultColWidth="11.44140625" defaultRowHeight="13.8" x14ac:dyDescent="0.3"/>
  <cols>
    <col min="1" max="1" width="3.33203125" style="2" customWidth="1"/>
    <col min="2" max="2" width="25.44140625" style="2" customWidth="1"/>
    <col min="3" max="3" width="21.77734375" style="2" customWidth="1"/>
    <col min="4" max="6" width="4.77734375" style="2" customWidth="1"/>
    <col min="7" max="7" width="8.44140625" style="2" customWidth="1"/>
    <col min="8" max="10" width="4.77734375" style="2" customWidth="1"/>
    <col min="11" max="11" width="8.6640625" style="6" customWidth="1"/>
    <col min="12" max="12" width="7.77734375" style="2" customWidth="1"/>
    <col min="13" max="16384" width="11.44140625" style="2"/>
  </cols>
  <sheetData>
    <row r="1" spans="1:14" ht="40.200000000000003" customHeight="1" x14ac:dyDescent="0.4">
      <c r="A1" s="1" t="s">
        <v>17</v>
      </c>
    </row>
    <row r="2" spans="1:14" ht="28.5" customHeight="1" x14ac:dyDescent="0.55000000000000004">
      <c r="A2" s="3" t="s">
        <v>137</v>
      </c>
      <c r="B2" s="4"/>
      <c r="C2" s="12"/>
      <c r="E2" s="4"/>
      <c r="F2" s="4"/>
      <c r="G2" s="4"/>
      <c r="H2" s="4"/>
      <c r="I2" s="4"/>
      <c r="J2" s="4"/>
      <c r="K2" s="39"/>
    </row>
    <row r="3" spans="1:14" x14ac:dyDescent="0.3">
      <c r="B3" s="5" t="s">
        <v>0</v>
      </c>
    </row>
    <row r="4" spans="1:14" ht="7.5" customHeight="1" x14ac:dyDescent="0.3">
      <c r="A4" s="6"/>
    </row>
    <row r="5" spans="1:14" x14ac:dyDescent="0.3">
      <c r="A5" s="7"/>
      <c r="B5" s="16" t="s">
        <v>114</v>
      </c>
      <c r="C5" s="17" t="s">
        <v>115</v>
      </c>
      <c r="D5" s="17"/>
      <c r="E5" s="14"/>
      <c r="F5" s="14"/>
      <c r="G5" s="14"/>
      <c r="H5" s="14"/>
      <c r="I5" s="14"/>
      <c r="J5" s="14"/>
      <c r="K5" s="20"/>
      <c r="L5" s="20"/>
    </row>
    <row r="6" spans="1:14" x14ac:dyDescent="0.3">
      <c r="A6" s="7"/>
      <c r="B6" s="16"/>
      <c r="C6" s="17" t="s">
        <v>119</v>
      </c>
      <c r="D6" s="18"/>
      <c r="E6" s="14"/>
      <c r="F6" s="14"/>
      <c r="G6" s="14"/>
      <c r="H6" s="14"/>
      <c r="I6" s="14"/>
      <c r="J6" s="14"/>
      <c r="K6" s="20"/>
      <c r="L6" s="20"/>
    </row>
    <row r="7" spans="1:14" x14ac:dyDescent="0.3">
      <c r="A7" s="7"/>
      <c r="B7" s="16"/>
      <c r="C7" s="17" t="s">
        <v>135</v>
      </c>
      <c r="D7" s="17"/>
      <c r="E7" s="15"/>
      <c r="F7" s="15"/>
      <c r="G7" s="14"/>
      <c r="H7" s="14"/>
      <c r="I7" s="14"/>
      <c r="J7" s="14"/>
      <c r="K7" s="20"/>
      <c r="L7" s="20"/>
    </row>
    <row r="8" spans="1:14" s="27" customFormat="1" x14ac:dyDescent="0.3">
      <c r="A8" s="30"/>
      <c r="B8" s="31"/>
      <c r="J8" s="32"/>
      <c r="K8" s="33"/>
      <c r="L8" s="33"/>
    </row>
    <row r="9" spans="1:14" x14ac:dyDescent="0.3">
      <c r="A9" s="7"/>
      <c r="B9" s="16" t="s">
        <v>116</v>
      </c>
      <c r="C9" s="18" t="s">
        <v>118</v>
      </c>
      <c r="D9" s="18"/>
      <c r="E9" s="18"/>
      <c r="F9" s="18"/>
      <c r="G9" s="18"/>
      <c r="H9" s="18"/>
      <c r="I9" s="18"/>
      <c r="J9" s="18"/>
      <c r="K9" s="34"/>
      <c r="L9" s="34"/>
    </row>
    <row r="10" spans="1:14" x14ac:dyDescent="0.3">
      <c r="A10" s="7"/>
      <c r="B10" s="16"/>
      <c r="C10" s="17" t="s">
        <v>117</v>
      </c>
      <c r="D10" s="17"/>
      <c r="E10" s="15"/>
      <c r="F10" s="15"/>
      <c r="G10" s="14"/>
      <c r="H10" s="14"/>
      <c r="I10" s="14"/>
      <c r="J10" s="14"/>
      <c r="K10" s="20"/>
      <c r="L10" s="20"/>
    </row>
    <row r="11" spans="1:14" x14ac:dyDescent="0.3">
      <c r="A11" s="7"/>
      <c r="B11" s="16"/>
      <c r="C11" s="17" t="s">
        <v>136</v>
      </c>
      <c r="D11" s="17"/>
      <c r="E11" s="14"/>
      <c r="F11" s="14"/>
      <c r="G11" s="15"/>
      <c r="H11" s="15"/>
      <c r="I11" s="15"/>
      <c r="J11" s="15"/>
      <c r="K11" s="21"/>
      <c r="L11" s="21"/>
    </row>
    <row r="12" spans="1:14" ht="7.8" customHeight="1" x14ac:dyDescent="0.3">
      <c r="C12" s="12"/>
      <c r="D12" s="12"/>
      <c r="L12" s="13"/>
      <c r="M12" s="12"/>
      <c r="N12" s="12"/>
    </row>
    <row r="13" spans="1:14" ht="43.2" customHeight="1" x14ac:dyDescent="0.35">
      <c r="A13" s="22" t="s">
        <v>14</v>
      </c>
      <c r="L13" s="10"/>
    </row>
    <row r="14" spans="1:14" x14ac:dyDescent="0.3">
      <c r="A14" s="36" t="s">
        <v>2</v>
      </c>
      <c r="B14" s="37" t="s">
        <v>3</v>
      </c>
      <c r="C14" s="37" t="s">
        <v>4</v>
      </c>
      <c r="D14" s="38" t="s">
        <v>5</v>
      </c>
      <c r="E14" s="38" t="s">
        <v>6</v>
      </c>
      <c r="F14" s="38" t="s">
        <v>7</v>
      </c>
      <c r="G14" s="45" t="s">
        <v>121</v>
      </c>
      <c r="H14" s="38" t="s">
        <v>8</v>
      </c>
      <c r="I14" s="38" t="s">
        <v>9</v>
      </c>
      <c r="J14" s="38" t="s">
        <v>10</v>
      </c>
      <c r="K14" s="45" t="s">
        <v>120</v>
      </c>
      <c r="L14" s="38" t="s">
        <v>122</v>
      </c>
    </row>
    <row r="15" spans="1:14" s="27" customFormat="1" x14ac:dyDescent="0.3">
      <c r="A15" s="24">
        <v>1</v>
      </c>
      <c r="B15" s="25" t="s">
        <v>67</v>
      </c>
      <c r="C15" s="25" t="s">
        <v>18</v>
      </c>
      <c r="D15" s="28">
        <v>46</v>
      </c>
      <c r="E15" s="26">
        <v>50</v>
      </c>
      <c r="F15" s="26"/>
      <c r="G15" s="44">
        <f t="shared" ref="G15:G31" si="0">SUM(D15:F15)</f>
        <v>96</v>
      </c>
      <c r="H15" s="26"/>
      <c r="I15" s="28">
        <v>50</v>
      </c>
      <c r="J15" s="28"/>
      <c r="K15" s="45">
        <f t="shared" ref="K15:K31" si="1">SUM(H15:J15)</f>
        <v>50</v>
      </c>
      <c r="L15" s="41">
        <f t="shared" ref="L15:L31" si="2">K15+G15</f>
        <v>146</v>
      </c>
    </row>
    <row r="16" spans="1:14" s="27" customFormat="1" x14ac:dyDescent="0.3">
      <c r="A16" s="24">
        <v>2</v>
      </c>
      <c r="B16" s="19" t="s">
        <v>95</v>
      </c>
      <c r="C16" s="19" t="s">
        <v>11</v>
      </c>
      <c r="D16" s="8">
        <v>37</v>
      </c>
      <c r="E16" s="9"/>
      <c r="F16" s="9"/>
      <c r="G16" s="44">
        <f t="shared" si="0"/>
        <v>37</v>
      </c>
      <c r="H16" s="9">
        <v>50</v>
      </c>
      <c r="I16" s="8">
        <v>43</v>
      </c>
      <c r="J16" s="8"/>
      <c r="K16" s="45">
        <f t="shared" si="1"/>
        <v>93</v>
      </c>
      <c r="L16" s="41">
        <f t="shared" si="2"/>
        <v>130</v>
      </c>
    </row>
    <row r="17" spans="1:14" s="27" customFormat="1" x14ac:dyDescent="0.3">
      <c r="A17" s="24">
        <v>3</v>
      </c>
      <c r="B17" s="19" t="s">
        <v>93</v>
      </c>
      <c r="C17" s="19" t="s">
        <v>20</v>
      </c>
      <c r="D17" s="8">
        <v>24</v>
      </c>
      <c r="E17" s="9">
        <v>40</v>
      </c>
      <c r="F17" s="9"/>
      <c r="G17" s="44">
        <f t="shared" si="0"/>
        <v>64</v>
      </c>
      <c r="H17" s="9">
        <v>34</v>
      </c>
      <c r="I17" s="8">
        <v>32</v>
      </c>
      <c r="J17" s="8"/>
      <c r="K17" s="45">
        <f t="shared" si="1"/>
        <v>66</v>
      </c>
      <c r="L17" s="41">
        <f t="shared" si="2"/>
        <v>130</v>
      </c>
    </row>
    <row r="18" spans="1:14" s="27" customFormat="1" x14ac:dyDescent="0.3">
      <c r="A18" s="24">
        <v>4</v>
      </c>
      <c r="B18" s="25" t="s">
        <v>62</v>
      </c>
      <c r="C18" s="25" t="s">
        <v>26</v>
      </c>
      <c r="D18" s="28">
        <v>43</v>
      </c>
      <c r="E18" s="26">
        <v>46</v>
      </c>
      <c r="F18" s="28"/>
      <c r="G18" s="44">
        <f t="shared" si="0"/>
        <v>89</v>
      </c>
      <c r="H18" s="28"/>
      <c r="I18" s="28">
        <v>37</v>
      </c>
      <c r="J18" s="28"/>
      <c r="K18" s="45">
        <f t="shared" si="1"/>
        <v>37</v>
      </c>
      <c r="L18" s="41">
        <f t="shared" si="2"/>
        <v>126</v>
      </c>
    </row>
    <row r="19" spans="1:14" x14ac:dyDescent="0.3">
      <c r="A19" s="11">
        <v>5</v>
      </c>
      <c r="B19" s="25" t="s">
        <v>61</v>
      </c>
      <c r="C19" s="25" t="s">
        <v>12</v>
      </c>
      <c r="D19" s="28">
        <v>28</v>
      </c>
      <c r="E19" s="26"/>
      <c r="F19" s="28"/>
      <c r="G19" s="44">
        <f t="shared" si="0"/>
        <v>28</v>
      </c>
      <c r="H19" s="28">
        <v>46</v>
      </c>
      <c r="I19" s="28">
        <v>34</v>
      </c>
      <c r="J19" s="28"/>
      <c r="K19" s="45">
        <f t="shared" si="1"/>
        <v>80</v>
      </c>
      <c r="L19" s="41">
        <f t="shared" si="2"/>
        <v>108</v>
      </c>
      <c r="M19" s="27"/>
      <c r="N19" s="27"/>
    </row>
    <row r="20" spans="1:14" x14ac:dyDescent="0.3">
      <c r="A20" s="11">
        <v>6</v>
      </c>
      <c r="B20" s="25" t="s">
        <v>92</v>
      </c>
      <c r="C20" s="25" t="s">
        <v>25</v>
      </c>
      <c r="D20" s="28">
        <v>20</v>
      </c>
      <c r="E20" s="26">
        <v>43</v>
      </c>
      <c r="F20" s="26"/>
      <c r="G20" s="44">
        <f t="shared" si="0"/>
        <v>63</v>
      </c>
      <c r="H20" s="26"/>
      <c r="I20" s="28">
        <v>40</v>
      </c>
      <c r="J20" s="28"/>
      <c r="K20" s="45">
        <f t="shared" si="1"/>
        <v>40</v>
      </c>
      <c r="L20" s="41">
        <f t="shared" si="2"/>
        <v>103</v>
      </c>
      <c r="M20" s="27"/>
      <c r="N20" s="27"/>
    </row>
    <row r="21" spans="1:14" x14ac:dyDescent="0.3">
      <c r="A21" s="11">
        <v>7</v>
      </c>
      <c r="B21" s="25" t="s">
        <v>68</v>
      </c>
      <c r="C21" s="25" t="s">
        <v>25</v>
      </c>
      <c r="D21" s="28">
        <v>34</v>
      </c>
      <c r="E21" s="26"/>
      <c r="F21" s="26"/>
      <c r="G21" s="44">
        <f t="shared" si="0"/>
        <v>34</v>
      </c>
      <c r="H21" s="26">
        <v>40</v>
      </c>
      <c r="I21" s="28">
        <v>28</v>
      </c>
      <c r="J21" s="28"/>
      <c r="K21" s="45">
        <f t="shared" si="1"/>
        <v>68</v>
      </c>
      <c r="L21" s="41">
        <f t="shared" si="2"/>
        <v>102</v>
      </c>
      <c r="M21" s="27"/>
      <c r="N21" s="27"/>
    </row>
    <row r="22" spans="1:14" x14ac:dyDescent="0.3">
      <c r="A22" s="11">
        <v>8</v>
      </c>
      <c r="B22" s="25" t="s">
        <v>59</v>
      </c>
      <c r="C22" s="25" t="s">
        <v>25</v>
      </c>
      <c r="D22" s="28">
        <v>50</v>
      </c>
      <c r="E22" s="26"/>
      <c r="F22" s="28"/>
      <c r="G22" s="44">
        <f t="shared" si="0"/>
        <v>50</v>
      </c>
      <c r="H22" s="28"/>
      <c r="I22" s="28">
        <v>46</v>
      </c>
      <c r="J22" s="28"/>
      <c r="K22" s="45">
        <f t="shared" si="1"/>
        <v>46</v>
      </c>
      <c r="L22" s="41">
        <f t="shared" si="2"/>
        <v>96</v>
      </c>
      <c r="M22" s="27"/>
    </row>
    <row r="23" spans="1:14" s="39" customFormat="1" x14ac:dyDescent="0.3">
      <c r="A23" s="11">
        <v>9</v>
      </c>
      <c r="B23" s="25" t="s">
        <v>60</v>
      </c>
      <c r="C23" s="25" t="s">
        <v>23</v>
      </c>
      <c r="D23" s="26">
        <v>40</v>
      </c>
      <c r="E23" s="26"/>
      <c r="F23" s="26"/>
      <c r="G23" s="44">
        <f t="shared" si="0"/>
        <v>40</v>
      </c>
      <c r="H23" s="26">
        <v>43</v>
      </c>
      <c r="I23" s="26"/>
      <c r="J23" s="26"/>
      <c r="K23" s="45">
        <f t="shared" si="1"/>
        <v>43</v>
      </c>
      <c r="L23" s="41">
        <f t="shared" si="2"/>
        <v>83</v>
      </c>
    </row>
    <row r="24" spans="1:14" x14ac:dyDescent="0.3">
      <c r="A24" s="11">
        <v>10</v>
      </c>
      <c r="B24" s="19" t="s">
        <v>63</v>
      </c>
      <c r="C24" s="19" t="s">
        <v>64</v>
      </c>
      <c r="D24" s="9">
        <v>22</v>
      </c>
      <c r="E24" s="9"/>
      <c r="F24" s="9"/>
      <c r="G24" s="44">
        <f t="shared" si="0"/>
        <v>22</v>
      </c>
      <c r="H24" s="9"/>
      <c r="I24" s="9">
        <v>26</v>
      </c>
      <c r="J24" s="9"/>
      <c r="K24" s="45">
        <f t="shared" si="1"/>
        <v>26</v>
      </c>
      <c r="L24" s="41">
        <f t="shared" si="2"/>
        <v>48</v>
      </c>
    </row>
    <row r="25" spans="1:14" x14ac:dyDescent="0.3">
      <c r="A25" s="11">
        <v>11</v>
      </c>
      <c r="B25" s="19" t="s">
        <v>91</v>
      </c>
      <c r="C25" s="19" t="s">
        <v>23</v>
      </c>
      <c r="D25" s="8">
        <v>18</v>
      </c>
      <c r="E25" s="9"/>
      <c r="F25" s="9"/>
      <c r="G25" s="44">
        <f t="shared" si="0"/>
        <v>18</v>
      </c>
      <c r="H25" s="9"/>
      <c r="I25" s="8">
        <v>30</v>
      </c>
      <c r="J25" s="8"/>
      <c r="K25" s="45">
        <f t="shared" si="1"/>
        <v>30</v>
      </c>
      <c r="L25" s="41">
        <f t="shared" si="2"/>
        <v>48</v>
      </c>
    </row>
    <row r="26" spans="1:14" x14ac:dyDescent="0.3">
      <c r="A26" s="11">
        <v>12</v>
      </c>
      <c r="B26" s="19" t="s">
        <v>131</v>
      </c>
      <c r="C26" s="19" t="s">
        <v>18</v>
      </c>
      <c r="D26" s="8"/>
      <c r="E26" s="9"/>
      <c r="F26" s="9"/>
      <c r="G26" s="44">
        <f t="shared" si="0"/>
        <v>0</v>
      </c>
      <c r="H26" s="9">
        <v>37</v>
      </c>
      <c r="I26" s="8"/>
      <c r="J26" s="8"/>
      <c r="K26" s="45">
        <f t="shared" si="1"/>
        <v>37</v>
      </c>
      <c r="L26" s="41">
        <f t="shared" si="2"/>
        <v>37</v>
      </c>
    </row>
    <row r="27" spans="1:14" x14ac:dyDescent="0.3">
      <c r="A27" s="11">
        <v>13</v>
      </c>
      <c r="B27" s="25" t="s">
        <v>65</v>
      </c>
      <c r="C27" s="25" t="s">
        <v>66</v>
      </c>
      <c r="D27" s="28">
        <v>32</v>
      </c>
      <c r="E27" s="26"/>
      <c r="F27" s="28"/>
      <c r="G27" s="44">
        <f t="shared" si="0"/>
        <v>32</v>
      </c>
      <c r="H27" s="28"/>
      <c r="I27" s="28"/>
      <c r="J27" s="28"/>
      <c r="K27" s="45">
        <f t="shared" si="1"/>
        <v>0</v>
      </c>
      <c r="L27" s="41">
        <f t="shared" si="2"/>
        <v>32</v>
      </c>
    </row>
    <row r="28" spans="1:14" x14ac:dyDescent="0.3">
      <c r="A28" s="11">
        <v>14</v>
      </c>
      <c r="B28" s="19" t="s">
        <v>97</v>
      </c>
      <c r="C28" s="19" t="s">
        <v>21</v>
      </c>
      <c r="D28" s="8">
        <v>30</v>
      </c>
      <c r="E28" s="9"/>
      <c r="F28" s="9"/>
      <c r="G28" s="44">
        <f t="shared" si="0"/>
        <v>30</v>
      </c>
      <c r="H28" s="9"/>
      <c r="I28" s="8"/>
      <c r="J28" s="8"/>
      <c r="K28" s="45">
        <f t="shared" si="1"/>
        <v>0</v>
      </c>
      <c r="L28" s="41">
        <f t="shared" si="2"/>
        <v>30</v>
      </c>
    </row>
    <row r="29" spans="1:14" x14ac:dyDescent="0.3">
      <c r="A29" s="11">
        <v>15</v>
      </c>
      <c r="B29" s="19" t="s">
        <v>94</v>
      </c>
      <c r="C29" s="19" t="s">
        <v>12</v>
      </c>
      <c r="D29" s="8">
        <v>28</v>
      </c>
      <c r="E29" s="9"/>
      <c r="F29" s="9"/>
      <c r="G29" s="44">
        <f t="shared" si="0"/>
        <v>28</v>
      </c>
      <c r="H29" s="9"/>
      <c r="I29" s="8"/>
      <c r="J29" s="8"/>
      <c r="K29" s="45">
        <f t="shared" si="1"/>
        <v>0</v>
      </c>
      <c r="L29" s="41">
        <f t="shared" si="2"/>
        <v>28</v>
      </c>
    </row>
    <row r="30" spans="1:14" x14ac:dyDescent="0.3">
      <c r="A30" s="11">
        <v>16</v>
      </c>
      <c r="B30" s="19" t="s">
        <v>69</v>
      </c>
      <c r="C30" s="19" t="s">
        <v>23</v>
      </c>
      <c r="D30" s="8">
        <v>16</v>
      </c>
      <c r="E30" s="9"/>
      <c r="F30" s="8"/>
      <c r="G30" s="44">
        <f t="shared" si="0"/>
        <v>16</v>
      </c>
      <c r="H30" s="8"/>
      <c r="I30" s="8"/>
      <c r="J30" s="8"/>
      <c r="K30" s="45">
        <f t="shared" si="1"/>
        <v>0</v>
      </c>
      <c r="L30" s="41">
        <f t="shared" si="2"/>
        <v>16</v>
      </c>
    </row>
    <row r="31" spans="1:14" x14ac:dyDescent="0.3">
      <c r="A31" s="11">
        <v>17</v>
      </c>
      <c r="B31" s="19" t="s">
        <v>96</v>
      </c>
      <c r="C31" s="19" t="s">
        <v>23</v>
      </c>
      <c r="D31" s="8">
        <v>15</v>
      </c>
      <c r="E31" s="9"/>
      <c r="F31" s="9"/>
      <c r="G31" s="44">
        <f t="shared" si="0"/>
        <v>15</v>
      </c>
      <c r="H31" s="9"/>
      <c r="I31" s="8"/>
      <c r="J31" s="8"/>
      <c r="K31" s="45">
        <f t="shared" si="1"/>
        <v>0</v>
      </c>
      <c r="L31" s="41">
        <f t="shared" si="2"/>
        <v>15</v>
      </c>
    </row>
    <row r="32" spans="1:14" ht="28.2" customHeight="1" x14ac:dyDescent="0.35">
      <c r="A32" s="22" t="s">
        <v>1</v>
      </c>
      <c r="G32" s="35"/>
      <c r="L32" s="10"/>
    </row>
    <row r="33" spans="1:12" x14ac:dyDescent="0.3">
      <c r="A33" s="36" t="s">
        <v>2</v>
      </c>
      <c r="B33" s="37" t="s">
        <v>3</v>
      </c>
      <c r="C33" s="37" t="s">
        <v>4</v>
      </c>
      <c r="D33" s="38" t="s">
        <v>5</v>
      </c>
      <c r="E33" s="38" t="s">
        <v>6</v>
      </c>
      <c r="F33" s="38" t="s">
        <v>7</v>
      </c>
      <c r="G33" s="45" t="s">
        <v>121</v>
      </c>
      <c r="H33" s="38" t="s">
        <v>8</v>
      </c>
      <c r="I33" s="38" t="s">
        <v>9</v>
      </c>
      <c r="J33" s="38" t="s">
        <v>10</v>
      </c>
      <c r="K33" s="45" t="s">
        <v>120</v>
      </c>
      <c r="L33" s="38" t="s">
        <v>122</v>
      </c>
    </row>
    <row r="34" spans="1:12" s="27" customFormat="1" x14ac:dyDescent="0.3">
      <c r="A34" s="24">
        <v>1</v>
      </c>
      <c r="B34" s="25" t="s">
        <v>51</v>
      </c>
      <c r="C34" s="25" t="s">
        <v>12</v>
      </c>
      <c r="D34" s="28">
        <v>50</v>
      </c>
      <c r="E34" s="26">
        <v>50</v>
      </c>
      <c r="F34" s="28"/>
      <c r="G34" s="44">
        <f t="shared" ref="G34:G55" si="3">SUM(D34:F34)</f>
        <v>100</v>
      </c>
      <c r="H34" s="28">
        <v>50</v>
      </c>
      <c r="I34" s="28">
        <v>50</v>
      </c>
      <c r="J34" s="28"/>
      <c r="K34" s="45">
        <f t="shared" ref="K34:K55" si="4">SUM(H34:J34)</f>
        <v>100</v>
      </c>
      <c r="L34" s="41">
        <f t="shared" ref="L34:L55" si="5">K34+G34</f>
        <v>200</v>
      </c>
    </row>
    <row r="35" spans="1:12" s="27" customFormat="1" x14ac:dyDescent="0.3">
      <c r="A35" s="24">
        <v>2</v>
      </c>
      <c r="B35" s="19" t="s">
        <v>98</v>
      </c>
      <c r="C35" s="19" t="s">
        <v>25</v>
      </c>
      <c r="D35" s="8">
        <v>46</v>
      </c>
      <c r="E35" s="9">
        <v>46</v>
      </c>
      <c r="F35" s="8"/>
      <c r="G35" s="44">
        <f t="shared" si="3"/>
        <v>92</v>
      </c>
      <c r="H35" s="8">
        <v>46</v>
      </c>
      <c r="I35" s="8">
        <v>40</v>
      </c>
      <c r="J35" s="8"/>
      <c r="K35" s="45">
        <f t="shared" si="4"/>
        <v>86</v>
      </c>
      <c r="L35" s="41">
        <f t="shared" si="5"/>
        <v>178</v>
      </c>
    </row>
    <row r="36" spans="1:12" s="27" customFormat="1" x14ac:dyDescent="0.3">
      <c r="A36" s="24">
        <v>3</v>
      </c>
      <c r="B36" s="25" t="s">
        <v>29</v>
      </c>
      <c r="C36" s="25" t="s">
        <v>27</v>
      </c>
      <c r="D36" s="28">
        <v>37</v>
      </c>
      <c r="E36" s="26">
        <v>43</v>
      </c>
      <c r="F36" s="28"/>
      <c r="G36" s="44">
        <f t="shared" si="3"/>
        <v>80</v>
      </c>
      <c r="H36" s="28">
        <v>40</v>
      </c>
      <c r="I36" s="28">
        <v>43</v>
      </c>
      <c r="J36" s="28"/>
      <c r="K36" s="45">
        <f t="shared" si="4"/>
        <v>83</v>
      </c>
      <c r="L36" s="41">
        <f t="shared" si="5"/>
        <v>163</v>
      </c>
    </row>
    <row r="37" spans="1:12" s="27" customFormat="1" x14ac:dyDescent="0.3">
      <c r="A37" s="24">
        <v>4</v>
      </c>
      <c r="B37" s="25" t="s">
        <v>28</v>
      </c>
      <c r="C37" s="25" t="s">
        <v>15</v>
      </c>
      <c r="D37" s="26">
        <v>40</v>
      </c>
      <c r="E37" s="26">
        <v>37</v>
      </c>
      <c r="F37" s="26"/>
      <c r="G37" s="44">
        <f t="shared" si="3"/>
        <v>77</v>
      </c>
      <c r="H37" s="26">
        <v>34</v>
      </c>
      <c r="I37" s="26">
        <v>34</v>
      </c>
      <c r="J37" s="26"/>
      <c r="K37" s="45">
        <f t="shared" si="4"/>
        <v>68</v>
      </c>
      <c r="L37" s="41">
        <f t="shared" si="5"/>
        <v>145</v>
      </c>
    </row>
    <row r="38" spans="1:12" s="27" customFormat="1" x14ac:dyDescent="0.3">
      <c r="A38" s="24">
        <v>5</v>
      </c>
      <c r="B38" s="25" t="s">
        <v>30</v>
      </c>
      <c r="C38" s="25" t="s">
        <v>12</v>
      </c>
      <c r="D38" s="26">
        <v>34</v>
      </c>
      <c r="E38" s="26">
        <v>40</v>
      </c>
      <c r="F38" s="26"/>
      <c r="G38" s="44">
        <f t="shared" si="3"/>
        <v>74</v>
      </c>
      <c r="H38" s="26">
        <v>32</v>
      </c>
      <c r="I38" s="26">
        <v>30</v>
      </c>
      <c r="J38" s="26"/>
      <c r="K38" s="45">
        <f t="shared" si="4"/>
        <v>62</v>
      </c>
      <c r="L38" s="41">
        <f t="shared" si="5"/>
        <v>136</v>
      </c>
    </row>
    <row r="39" spans="1:12" x14ac:dyDescent="0.3">
      <c r="A39" s="11">
        <v>6</v>
      </c>
      <c r="B39" s="19" t="s">
        <v>40</v>
      </c>
      <c r="C39" s="19" t="s">
        <v>11</v>
      </c>
      <c r="D39" s="8">
        <v>32</v>
      </c>
      <c r="E39" s="9">
        <v>34</v>
      </c>
      <c r="F39" s="8"/>
      <c r="G39" s="44">
        <f t="shared" si="3"/>
        <v>66</v>
      </c>
      <c r="H39" s="8">
        <v>26</v>
      </c>
      <c r="I39" s="8">
        <v>32</v>
      </c>
      <c r="J39" s="8"/>
      <c r="K39" s="45">
        <f t="shared" si="4"/>
        <v>58</v>
      </c>
      <c r="L39" s="41">
        <f t="shared" si="5"/>
        <v>124</v>
      </c>
    </row>
    <row r="40" spans="1:12" x14ac:dyDescent="0.3">
      <c r="A40" s="11">
        <v>7</v>
      </c>
      <c r="B40" s="19" t="s">
        <v>33</v>
      </c>
      <c r="C40" s="19" t="s">
        <v>26</v>
      </c>
      <c r="D40" s="8">
        <v>26</v>
      </c>
      <c r="E40" s="9">
        <v>24</v>
      </c>
      <c r="F40" s="9"/>
      <c r="G40" s="44">
        <f t="shared" si="3"/>
        <v>50</v>
      </c>
      <c r="H40" s="43">
        <v>24</v>
      </c>
      <c r="I40" s="8">
        <v>18</v>
      </c>
      <c r="J40" s="8"/>
      <c r="K40" s="45">
        <f t="shared" si="4"/>
        <v>42</v>
      </c>
      <c r="L40" s="41">
        <f t="shared" si="5"/>
        <v>92</v>
      </c>
    </row>
    <row r="41" spans="1:12" x14ac:dyDescent="0.3">
      <c r="A41" s="11">
        <v>8</v>
      </c>
      <c r="B41" s="19" t="s">
        <v>44</v>
      </c>
      <c r="C41" s="19" t="s">
        <v>18</v>
      </c>
      <c r="D41" s="8">
        <v>22</v>
      </c>
      <c r="E41" s="9">
        <v>28</v>
      </c>
      <c r="F41" s="8"/>
      <c r="G41" s="44">
        <f t="shared" si="3"/>
        <v>50</v>
      </c>
      <c r="H41" s="8">
        <v>16</v>
      </c>
      <c r="I41" s="8">
        <v>26</v>
      </c>
      <c r="J41" s="8"/>
      <c r="K41" s="45">
        <f t="shared" si="4"/>
        <v>42</v>
      </c>
      <c r="L41" s="41">
        <f t="shared" si="5"/>
        <v>92</v>
      </c>
    </row>
    <row r="42" spans="1:12" x14ac:dyDescent="0.3">
      <c r="A42" s="11">
        <v>9</v>
      </c>
      <c r="B42" s="19" t="s">
        <v>99</v>
      </c>
      <c r="C42" s="19" t="s">
        <v>20</v>
      </c>
      <c r="D42" s="8"/>
      <c r="E42" s="9">
        <v>32</v>
      </c>
      <c r="F42" s="8"/>
      <c r="G42" s="44">
        <f t="shared" si="3"/>
        <v>32</v>
      </c>
      <c r="H42" s="8">
        <v>30</v>
      </c>
      <c r="I42" s="8">
        <v>28</v>
      </c>
      <c r="J42" s="8"/>
      <c r="K42" s="45">
        <f t="shared" si="4"/>
        <v>58</v>
      </c>
      <c r="L42" s="41">
        <f t="shared" si="5"/>
        <v>90</v>
      </c>
    </row>
    <row r="43" spans="1:12" x14ac:dyDescent="0.3">
      <c r="A43" s="11">
        <v>10</v>
      </c>
      <c r="B43" s="19" t="s">
        <v>113</v>
      </c>
      <c r="C43" s="19" t="s">
        <v>20</v>
      </c>
      <c r="D43" s="8"/>
      <c r="E43" s="9"/>
      <c r="F43" s="8"/>
      <c r="G43" s="44">
        <f t="shared" si="3"/>
        <v>0</v>
      </c>
      <c r="H43" s="42">
        <v>43</v>
      </c>
      <c r="I43" s="8">
        <v>46</v>
      </c>
      <c r="J43" s="8"/>
      <c r="K43" s="45">
        <f t="shared" si="4"/>
        <v>89</v>
      </c>
      <c r="L43" s="41">
        <f t="shared" si="5"/>
        <v>89</v>
      </c>
    </row>
    <row r="44" spans="1:12" x14ac:dyDescent="0.3">
      <c r="A44" s="11">
        <v>11</v>
      </c>
      <c r="B44" s="19" t="s">
        <v>90</v>
      </c>
      <c r="C44" s="19" t="s">
        <v>45</v>
      </c>
      <c r="D44" s="8"/>
      <c r="E44" s="9"/>
      <c r="F44" s="8"/>
      <c r="G44" s="44">
        <f t="shared" si="3"/>
        <v>0</v>
      </c>
      <c r="H44" s="8">
        <v>37</v>
      </c>
      <c r="I44" s="8">
        <v>37</v>
      </c>
      <c r="J44" s="8"/>
      <c r="K44" s="45">
        <f t="shared" si="4"/>
        <v>74</v>
      </c>
      <c r="L44" s="41">
        <f t="shared" si="5"/>
        <v>74</v>
      </c>
    </row>
    <row r="45" spans="1:12" x14ac:dyDescent="0.3">
      <c r="A45" s="11">
        <v>12</v>
      </c>
      <c r="B45" s="19" t="s">
        <v>100</v>
      </c>
      <c r="C45" s="19" t="s">
        <v>20</v>
      </c>
      <c r="D45" s="8">
        <v>30</v>
      </c>
      <c r="E45" s="9"/>
      <c r="F45" s="8"/>
      <c r="G45" s="44">
        <f t="shared" si="3"/>
        <v>30</v>
      </c>
      <c r="H45" s="8">
        <v>22</v>
      </c>
      <c r="I45" s="8">
        <v>22</v>
      </c>
      <c r="J45" s="8"/>
      <c r="K45" s="45">
        <f t="shared" si="4"/>
        <v>44</v>
      </c>
      <c r="L45" s="41">
        <f t="shared" si="5"/>
        <v>74</v>
      </c>
    </row>
    <row r="46" spans="1:12" x14ac:dyDescent="0.3">
      <c r="A46" s="11">
        <v>13</v>
      </c>
      <c r="B46" s="25" t="s">
        <v>41</v>
      </c>
      <c r="C46" s="25" t="s">
        <v>42</v>
      </c>
      <c r="D46" s="28">
        <v>43</v>
      </c>
      <c r="E46" s="26"/>
      <c r="F46" s="28"/>
      <c r="G46" s="44">
        <f t="shared" si="3"/>
        <v>43</v>
      </c>
      <c r="H46" s="28">
        <v>28</v>
      </c>
      <c r="I46" s="28"/>
      <c r="J46" s="28"/>
      <c r="K46" s="45">
        <f t="shared" si="4"/>
        <v>28</v>
      </c>
      <c r="L46" s="41">
        <f t="shared" si="5"/>
        <v>71</v>
      </c>
    </row>
    <row r="47" spans="1:12" x14ac:dyDescent="0.3">
      <c r="A47" s="11">
        <v>14</v>
      </c>
      <c r="B47" s="19" t="s">
        <v>34</v>
      </c>
      <c r="C47" s="19" t="s">
        <v>15</v>
      </c>
      <c r="D47" s="8">
        <v>20</v>
      </c>
      <c r="E47" s="9">
        <v>30</v>
      </c>
      <c r="F47" s="9"/>
      <c r="G47" s="44">
        <f t="shared" si="3"/>
        <v>50</v>
      </c>
      <c r="H47" s="9"/>
      <c r="I47" s="8">
        <v>20</v>
      </c>
      <c r="J47" s="8"/>
      <c r="K47" s="45">
        <f t="shared" si="4"/>
        <v>20</v>
      </c>
      <c r="L47" s="41">
        <f t="shared" si="5"/>
        <v>70</v>
      </c>
    </row>
    <row r="48" spans="1:12" x14ac:dyDescent="0.3">
      <c r="A48" s="11">
        <v>15</v>
      </c>
      <c r="B48" s="19" t="s">
        <v>43</v>
      </c>
      <c r="C48" s="19" t="s">
        <v>18</v>
      </c>
      <c r="D48" s="8">
        <v>26</v>
      </c>
      <c r="E48" s="9"/>
      <c r="F48" s="8"/>
      <c r="G48" s="44">
        <f t="shared" si="3"/>
        <v>26</v>
      </c>
      <c r="H48" s="8"/>
      <c r="I48" s="8">
        <v>24</v>
      </c>
      <c r="J48" s="8"/>
      <c r="K48" s="45">
        <f t="shared" si="4"/>
        <v>24</v>
      </c>
      <c r="L48" s="41">
        <f t="shared" si="5"/>
        <v>50</v>
      </c>
    </row>
    <row r="49" spans="1:12" x14ac:dyDescent="0.3">
      <c r="A49" s="11">
        <v>16</v>
      </c>
      <c r="B49" s="19" t="s">
        <v>32</v>
      </c>
      <c r="C49" s="19" t="s">
        <v>26</v>
      </c>
      <c r="D49" s="8">
        <v>28</v>
      </c>
      <c r="E49" s="9"/>
      <c r="F49" s="8"/>
      <c r="G49" s="44">
        <f t="shared" si="3"/>
        <v>28</v>
      </c>
      <c r="H49" s="8"/>
      <c r="I49" s="8">
        <v>16</v>
      </c>
      <c r="J49" s="8"/>
      <c r="K49" s="45">
        <f t="shared" si="4"/>
        <v>16</v>
      </c>
      <c r="L49" s="41">
        <f t="shared" si="5"/>
        <v>44</v>
      </c>
    </row>
    <row r="50" spans="1:12" x14ac:dyDescent="0.3">
      <c r="A50" s="11">
        <v>17</v>
      </c>
      <c r="B50" s="19" t="s">
        <v>55</v>
      </c>
      <c r="C50" s="19" t="s">
        <v>56</v>
      </c>
      <c r="D50" s="8">
        <v>18</v>
      </c>
      <c r="E50" s="9"/>
      <c r="F50" s="8"/>
      <c r="G50" s="44">
        <f t="shared" si="3"/>
        <v>18</v>
      </c>
      <c r="H50" s="8"/>
      <c r="I50" s="8">
        <v>15</v>
      </c>
      <c r="J50" s="8"/>
      <c r="K50" s="45">
        <f t="shared" si="4"/>
        <v>15</v>
      </c>
      <c r="L50" s="41">
        <f t="shared" si="5"/>
        <v>33</v>
      </c>
    </row>
    <row r="51" spans="1:12" x14ac:dyDescent="0.3">
      <c r="A51" s="11">
        <v>18</v>
      </c>
      <c r="B51" s="19" t="s">
        <v>125</v>
      </c>
      <c r="C51" s="19" t="s">
        <v>12</v>
      </c>
      <c r="D51" s="8"/>
      <c r="E51" s="9">
        <v>26</v>
      </c>
      <c r="F51" s="8"/>
      <c r="G51" s="44">
        <f t="shared" si="3"/>
        <v>26</v>
      </c>
      <c r="H51" s="8"/>
      <c r="I51" s="8"/>
      <c r="J51" s="8"/>
      <c r="K51" s="45">
        <f t="shared" si="4"/>
        <v>0</v>
      </c>
      <c r="L51" s="41">
        <f t="shared" si="5"/>
        <v>26</v>
      </c>
    </row>
    <row r="52" spans="1:12" x14ac:dyDescent="0.3">
      <c r="A52" s="11">
        <v>19</v>
      </c>
      <c r="B52" s="19" t="s">
        <v>126</v>
      </c>
      <c r="C52" s="19" t="s">
        <v>127</v>
      </c>
      <c r="D52" s="8"/>
      <c r="E52" s="9">
        <v>24</v>
      </c>
      <c r="F52" s="9"/>
      <c r="G52" s="44">
        <f t="shared" si="3"/>
        <v>24</v>
      </c>
      <c r="H52" s="9"/>
      <c r="I52" s="8"/>
      <c r="J52" s="8"/>
      <c r="K52" s="45">
        <f t="shared" si="4"/>
        <v>0</v>
      </c>
      <c r="L52" s="41">
        <f t="shared" si="5"/>
        <v>24</v>
      </c>
    </row>
    <row r="53" spans="1:12" x14ac:dyDescent="0.3">
      <c r="A53" s="11">
        <v>20</v>
      </c>
      <c r="B53" s="19" t="s">
        <v>128</v>
      </c>
      <c r="C53" s="19" t="s">
        <v>129</v>
      </c>
      <c r="D53" s="8"/>
      <c r="E53" s="9"/>
      <c r="F53" s="8"/>
      <c r="G53" s="44">
        <f t="shared" si="3"/>
        <v>0</v>
      </c>
      <c r="H53" s="8">
        <v>20</v>
      </c>
      <c r="I53" s="8"/>
      <c r="J53" s="8"/>
      <c r="K53" s="45">
        <f t="shared" si="4"/>
        <v>20</v>
      </c>
      <c r="L53" s="41">
        <f t="shared" si="5"/>
        <v>20</v>
      </c>
    </row>
    <row r="54" spans="1:12" x14ac:dyDescent="0.3">
      <c r="A54" s="11">
        <v>21</v>
      </c>
      <c r="B54" s="19" t="s">
        <v>130</v>
      </c>
      <c r="C54" s="19" t="s">
        <v>20</v>
      </c>
      <c r="D54" s="8"/>
      <c r="E54" s="9"/>
      <c r="F54" s="8"/>
      <c r="G54" s="44">
        <f t="shared" si="3"/>
        <v>0</v>
      </c>
      <c r="H54" s="8">
        <v>18</v>
      </c>
      <c r="I54" s="8"/>
      <c r="J54" s="8"/>
      <c r="K54" s="45">
        <f t="shared" si="4"/>
        <v>18</v>
      </c>
      <c r="L54" s="41">
        <f t="shared" si="5"/>
        <v>18</v>
      </c>
    </row>
    <row r="55" spans="1:12" x14ac:dyDescent="0.3">
      <c r="A55" s="11">
        <v>22</v>
      </c>
      <c r="B55" s="19" t="s">
        <v>101</v>
      </c>
      <c r="C55" s="19" t="s">
        <v>20</v>
      </c>
      <c r="D55" s="8"/>
      <c r="E55" s="9"/>
      <c r="F55" s="8"/>
      <c r="G55" s="44">
        <f t="shared" si="3"/>
        <v>0</v>
      </c>
      <c r="H55" s="8">
        <v>15</v>
      </c>
      <c r="I55" s="8"/>
      <c r="J55" s="8"/>
      <c r="K55" s="45">
        <f t="shared" si="4"/>
        <v>15</v>
      </c>
      <c r="L55" s="41">
        <f t="shared" si="5"/>
        <v>15</v>
      </c>
    </row>
    <row r="56" spans="1:12" ht="28.8" customHeight="1" x14ac:dyDescent="0.35">
      <c r="A56" s="23" t="s">
        <v>16</v>
      </c>
      <c r="G56" s="35"/>
    </row>
    <row r="57" spans="1:12" x14ac:dyDescent="0.3">
      <c r="A57" s="36" t="s">
        <v>2</v>
      </c>
      <c r="B57" s="37" t="s">
        <v>3</v>
      </c>
      <c r="C57" s="37" t="s">
        <v>4</v>
      </c>
      <c r="D57" s="38" t="s">
        <v>5</v>
      </c>
      <c r="E57" s="38" t="s">
        <v>6</v>
      </c>
      <c r="F57" s="38" t="s">
        <v>7</v>
      </c>
      <c r="G57" s="45" t="s">
        <v>121</v>
      </c>
      <c r="H57" s="38" t="s">
        <v>8</v>
      </c>
      <c r="I57" s="38" t="s">
        <v>9</v>
      </c>
      <c r="J57" s="38" t="s">
        <v>10</v>
      </c>
      <c r="K57" s="45" t="s">
        <v>120</v>
      </c>
      <c r="L57" s="38" t="s">
        <v>122</v>
      </c>
    </row>
    <row r="58" spans="1:12" s="27" customFormat="1" x14ac:dyDescent="0.3">
      <c r="A58" s="24">
        <v>1</v>
      </c>
      <c r="B58" s="29" t="s">
        <v>88</v>
      </c>
      <c r="C58" s="25" t="s">
        <v>24</v>
      </c>
      <c r="D58" s="26">
        <v>30</v>
      </c>
      <c r="E58" s="26">
        <v>43</v>
      </c>
      <c r="F58" s="26"/>
      <c r="G58" s="45">
        <f t="shared" ref="G58:G78" si="6">SUM(D58:F58)</f>
        <v>73</v>
      </c>
      <c r="H58" s="26">
        <v>40</v>
      </c>
      <c r="I58" s="26">
        <v>40</v>
      </c>
      <c r="J58" s="26"/>
      <c r="K58" s="45">
        <f t="shared" ref="K58:K78" si="7">SUM(H58:J58)</f>
        <v>80</v>
      </c>
      <c r="L58" s="41">
        <f t="shared" ref="L58:L78" si="8">K58+G58</f>
        <v>153</v>
      </c>
    </row>
    <row r="59" spans="1:12" s="27" customFormat="1" x14ac:dyDescent="0.3">
      <c r="A59" s="24">
        <v>2</v>
      </c>
      <c r="B59" s="25" t="s">
        <v>78</v>
      </c>
      <c r="C59" s="25" t="s">
        <v>79</v>
      </c>
      <c r="D59" s="26">
        <v>40</v>
      </c>
      <c r="E59" s="26">
        <v>34</v>
      </c>
      <c r="F59" s="26"/>
      <c r="G59" s="45">
        <f t="shared" si="6"/>
        <v>74</v>
      </c>
      <c r="H59" s="26">
        <v>32</v>
      </c>
      <c r="I59" s="26">
        <v>46</v>
      </c>
      <c r="J59" s="26"/>
      <c r="K59" s="45">
        <f t="shared" si="7"/>
        <v>78</v>
      </c>
      <c r="L59" s="41">
        <f t="shared" si="8"/>
        <v>152</v>
      </c>
    </row>
    <row r="60" spans="1:12" s="27" customFormat="1" x14ac:dyDescent="0.3">
      <c r="A60" s="24">
        <v>3</v>
      </c>
      <c r="B60" s="25" t="s">
        <v>77</v>
      </c>
      <c r="C60" s="25" t="s">
        <v>26</v>
      </c>
      <c r="D60" s="26">
        <v>50</v>
      </c>
      <c r="E60" s="26">
        <v>40</v>
      </c>
      <c r="F60" s="26"/>
      <c r="G60" s="45">
        <f t="shared" si="6"/>
        <v>90</v>
      </c>
      <c r="H60" s="26">
        <v>37</v>
      </c>
      <c r="I60" s="26"/>
      <c r="J60" s="26"/>
      <c r="K60" s="45">
        <f t="shared" si="7"/>
        <v>37</v>
      </c>
      <c r="L60" s="41">
        <f t="shared" si="8"/>
        <v>127</v>
      </c>
    </row>
    <row r="61" spans="1:12" s="27" customFormat="1" x14ac:dyDescent="0.3">
      <c r="A61" s="24">
        <v>4</v>
      </c>
      <c r="B61" s="25" t="s">
        <v>80</v>
      </c>
      <c r="C61" s="25" t="s">
        <v>26</v>
      </c>
      <c r="D61" s="26">
        <v>46</v>
      </c>
      <c r="E61" s="26"/>
      <c r="F61" s="26"/>
      <c r="G61" s="45">
        <f t="shared" si="6"/>
        <v>46</v>
      </c>
      <c r="H61" s="26">
        <v>43</v>
      </c>
      <c r="I61" s="26">
        <v>32</v>
      </c>
      <c r="J61" s="26"/>
      <c r="K61" s="45">
        <f t="shared" si="7"/>
        <v>75</v>
      </c>
      <c r="L61" s="41">
        <f t="shared" si="8"/>
        <v>121</v>
      </c>
    </row>
    <row r="62" spans="1:12" s="27" customFormat="1" x14ac:dyDescent="0.3">
      <c r="A62" s="24">
        <v>5</v>
      </c>
      <c r="B62" s="25" t="s">
        <v>74</v>
      </c>
      <c r="C62" s="25" t="s">
        <v>25</v>
      </c>
      <c r="D62" s="26">
        <v>34</v>
      </c>
      <c r="E62" s="26">
        <v>46</v>
      </c>
      <c r="F62" s="26"/>
      <c r="G62" s="45">
        <f t="shared" si="6"/>
        <v>80</v>
      </c>
      <c r="H62" s="26"/>
      <c r="I62" s="26">
        <v>40</v>
      </c>
      <c r="J62" s="26"/>
      <c r="K62" s="45">
        <f t="shared" si="7"/>
        <v>40</v>
      </c>
      <c r="L62" s="41">
        <f t="shared" si="8"/>
        <v>120</v>
      </c>
    </row>
    <row r="63" spans="1:12" s="27" customFormat="1" x14ac:dyDescent="0.3">
      <c r="A63" s="24">
        <v>6</v>
      </c>
      <c r="B63" s="29" t="s">
        <v>89</v>
      </c>
      <c r="C63" s="25" t="s">
        <v>86</v>
      </c>
      <c r="D63" s="26">
        <v>37</v>
      </c>
      <c r="E63" s="26"/>
      <c r="F63" s="26"/>
      <c r="G63" s="45">
        <f t="shared" si="6"/>
        <v>37</v>
      </c>
      <c r="H63" s="26">
        <v>26</v>
      </c>
      <c r="I63" s="26">
        <v>43</v>
      </c>
      <c r="J63" s="26"/>
      <c r="K63" s="45">
        <f t="shared" si="7"/>
        <v>69</v>
      </c>
      <c r="L63" s="41">
        <f t="shared" si="8"/>
        <v>106</v>
      </c>
    </row>
    <row r="64" spans="1:12" s="27" customFormat="1" x14ac:dyDescent="0.3">
      <c r="A64" s="24">
        <v>7</v>
      </c>
      <c r="B64" s="25" t="s">
        <v>70</v>
      </c>
      <c r="C64" s="25" t="s">
        <v>12</v>
      </c>
      <c r="D64" s="26"/>
      <c r="E64" s="26">
        <v>50</v>
      </c>
      <c r="F64" s="26"/>
      <c r="G64" s="45">
        <f t="shared" si="6"/>
        <v>50</v>
      </c>
      <c r="H64" s="26">
        <v>50</v>
      </c>
      <c r="I64" s="26"/>
      <c r="J64" s="26"/>
      <c r="K64" s="45">
        <f t="shared" si="7"/>
        <v>50</v>
      </c>
      <c r="L64" s="41">
        <f t="shared" si="8"/>
        <v>100</v>
      </c>
    </row>
    <row r="65" spans="1:12" s="27" customFormat="1" x14ac:dyDescent="0.3">
      <c r="A65" s="24">
        <v>8</v>
      </c>
      <c r="B65" s="25" t="s">
        <v>73</v>
      </c>
      <c r="C65" s="25" t="s">
        <v>11</v>
      </c>
      <c r="D65" s="26">
        <v>26</v>
      </c>
      <c r="E65" s="26">
        <v>37</v>
      </c>
      <c r="F65" s="26"/>
      <c r="G65" s="45">
        <f t="shared" si="6"/>
        <v>63</v>
      </c>
      <c r="H65" s="26"/>
      <c r="I65" s="26">
        <v>34</v>
      </c>
      <c r="J65" s="26"/>
      <c r="K65" s="45">
        <f t="shared" si="7"/>
        <v>34</v>
      </c>
      <c r="L65" s="41">
        <f t="shared" si="8"/>
        <v>97</v>
      </c>
    </row>
    <row r="66" spans="1:12" s="27" customFormat="1" x14ac:dyDescent="0.3">
      <c r="A66" s="24">
        <v>9</v>
      </c>
      <c r="B66" s="25" t="s">
        <v>71</v>
      </c>
      <c r="C66" s="25" t="s">
        <v>72</v>
      </c>
      <c r="D66" s="26">
        <v>46</v>
      </c>
      <c r="E66" s="26"/>
      <c r="F66" s="26"/>
      <c r="G66" s="45">
        <f t="shared" si="6"/>
        <v>46</v>
      </c>
      <c r="H66" s="26"/>
      <c r="I66" s="26">
        <v>50</v>
      </c>
      <c r="J66" s="26"/>
      <c r="K66" s="45">
        <f t="shared" si="7"/>
        <v>50</v>
      </c>
      <c r="L66" s="41">
        <f t="shared" si="8"/>
        <v>96</v>
      </c>
    </row>
    <row r="67" spans="1:12" s="27" customFormat="1" x14ac:dyDescent="0.3">
      <c r="A67" s="24">
        <v>10</v>
      </c>
      <c r="B67" s="25" t="s">
        <v>112</v>
      </c>
      <c r="C67" s="25" t="s">
        <v>20</v>
      </c>
      <c r="D67" s="26"/>
      <c r="E67" s="26">
        <v>32</v>
      </c>
      <c r="F67" s="26"/>
      <c r="G67" s="45">
        <f t="shared" si="6"/>
        <v>32</v>
      </c>
      <c r="H67" s="26">
        <v>30</v>
      </c>
      <c r="I67" s="26">
        <v>24</v>
      </c>
      <c r="J67" s="26"/>
      <c r="K67" s="45">
        <f t="shared" si="7"/>
        <v>54</v>
      </c>
      <c r="L67" s="41">
        <f t="shared" si="8"/>
        <v>86</v>
      </c>
    </row>
    <row r="68" spans="1:12" s="27" customFormat="1" x14ac:dyDescent="0.3">
      <c r="A68" s="24">
        <v>11</v>
      </c>
      <c r="B68" s="29" t="s">
        <v>76</v>
      </c>
      <c r="C68" s="25" t="s">
        <v>72</v>
      </c>
      <c r="D68" s="26">
        <v>28</v>
      </c>
      <c r="E68" s="26"/>
      <c r="F68" s="26"/>
      <c r="G68" s="45">
        <f t="shared" si="6"/>
        <v>28</v>
      </c>
      <c r="H68" s="26">
        <v>28</v>
      </c>
      <c r="I68" s="26">
        <v>30</v>
      </c>
      <c r="J68" s="26"/>
      <c r="K68" s="45">
        <f t="shared" si="7"/>
        <v>58</v>
      </c>
      <c r="L68" s="41">
        <f t="shared" si="8"/>
        <v>86</v>
      </c>
    </row>
    <row r="69" spans="1:12" s="27" customFormat="1" x14ac:dyDescent="0.3">
      <c r="A69" s="24">
        <v>12</v>
      </c>
      <c r="B69" s="25" t="s">
        <v>82</v>
      </c>
      <c r="C69" s="25" t="s">
        <v>19</v>
      </c>
      <c r="D69" s="26"/>
      <c r="E69" s="26">
        <v>26</v>
      </c>
      <c r="F69" s="26"/>
      <c r="G69" s="45">
        <f t="shared" si="6"/>
        <v>26</v>
      </c>
      <c r="H69" s="26">
        <v>22</v>
      </c>
      <c r="I69" s="26">
        <v>28</v>
      </c>
      <c r="J69" s="26"/>
      <c r="K69" s="45">
        <f t="shared" si="7"/>
        <v>50</v>
      </c>
      <c r="L69" s="41">
        <f t="shared" si="8"/>
        <v>76</v>
      </c>
    </row>
    <row r="70" spans="1:12" s="27" customFormat="1" x14ac:dyDescent="0.3">
      <c r="A70" s="24">
        <v>13</v>
      </c>
      <c r="B70" s="25" t="s">
        <v>83</v>
      </c>
      <c r="C70" s="25" t="s">
        <v>66</v>
      </c>
      <c r="D70" s="26">
        <v>18</v>
      </c>
      <c r="E70" s="26">
        <v>30</v>
      </c>
      <c r="F70" s="26"/>
      <c r="G70" s="45">
        <f t="shared" si="6"/>
        <v>48</v>
      </c>
      <c r="H70" s="26"/>
      <c r="I70" s="26">
        <v>22</v>
      </c>
      <c r="J70" s="26"/>
      <c r="K70" s="45">
        <f t="shared" si="7"/>
        <v>22</v>
      </c>
      <c r="L70" s="41">
        <f t="shared" si="8"/>
        <v>70</v>
      </c>
    </row>
    <row r="71" spans="1:12" s="27" customFormat="1" x14ac:dyDescent="0.3">
      <c r="A71" s="24">
        <v>14</v>
      </c>
      <c r="B71" s="25" t="s">
        <v>84</v>
      </c>
      <c r="C71" s="25" t="s">
        <v>11</v>
      </c>
      <c r="D71" s="26">
        <v>20</v>
      </c>
      <c r="E71" s="26">
        <v>28</v>
      </c>
      <c r="F71" s="26"/>
      <c r="G71" s="45">
        <f t="shared" si="6"/>
        <v>48</v>
      </c>
      <c r="H71" s="26"/>
      <c r="I71" s="26"/>
      <c r="J71" s="26"/>
      <c r="K71" s="45">
        <f t="shared" si="7"/>
        <v>0</v>
      </c>
      <c r="L71" s="41">
        <f t="shared" si="8"/>
        <v>48</v>
      </c>
    </row>
    <row r="72" spans="1:12" s="27" customFormat="1" x14ac:dyDescent="0.3">
      <c r="A72" s="24">
        <v>15</v>
      </c>
      <c r="B72" s="29" t="s">
        <v>87</v>
      </c>
      <c r="C72" s="25" t="s">
        <v>22</v>
      </c>
      <c r="D72" s="26"/>
      <c r="E72" s="26"/>
      <c r="F72" s="26"/>
      <c r="G72" s="45">
        <f t="shared" si="6"/>
        <v>0</v>
      </c>
      <c r="H72" s="26">
        <v>46</v>
      </c>
      <c r="I72" s="26"/>
      <c r="J72" s="26"/>
      <c r="K72" s="45">
        <f t="shared" si="7"/>
        <v>46</v>
      </c>
      <c r="L72" s="41">
        <f t="shared" si="8"/>
        <v>46</v>
      </c>
    </row>
    <row r="73" spans="1:12" s="27" customFormat="1" x14ac:dyDescent="0.3">
      <c r="A73" s="24">
        <v>16</v>
      </c>
      <c r="B73" s="25" t="s">
        <v>132</v>
      </c>
      <c r="C73" s="25" t="s">
        <v>129</v>
      </c>
      <c r="D73" s="26"/>
      <c r="E73" s="26"/>
      <c r="F73" s="26"/>
      <c r="G73" s="45">
        <f t="shared" si="6"/>
        <v>0</v>
      </c>
      <c r="H73" s="26">
        <v>34</v>
      </c>
      <c r="I73" s="26"/>
      <c r="J73" s="26"/>
      <c r="K73" s="45">
        <f t="shared" si="7"/>
        <v>34</v>
      </c>
      <c r="L73" s="41">
        <f t="shared" si="8"/>
        <v>34</v>
      </c>
    </row>
    <row r="74" spans="1:12" s="27" customFormat="1" x14ac:dyDescent="0.3">
      <c r="A74" s="24">
        <v>17</v>
      </c>
      <c r="B74" s="25" t="s">
        <v>75</v>
      </c>
      <c r="C74" s="25" t="s">
        <v>21</v>
      </c>
      <c r="D74" s="26">
        <v>32</v>
      </c>
      <c r="E74" s="26"/>
      <c r="F74" s="26"/>
      <c r="G74" s="45">
        <f t="shared" si="6"/>
        <v>32</v>
      </c>
      <c r="H74" s="26"/>
      <c r="I74" s="26"/>
      <c r="J74" s="26"/>
      <c r="K74" s="45">
        <f t="shared" si="7"/>
        <v>0</v>
      </c>
      <c r="L74" s="41">
        <f t="shared" si="8"/>
        <v>32</v>
      </c>
    </row>
    <row r="75" spans="1:12" s="27" customFormat="1" x14ac:dyDescent="0.3">
      <c r="A75" s="24">
        <v>18</v>
      </c>
      <c r="B75" s="25" t="s">
        <v>81</v>
      </c>
      <c r="C75" s="25" t="s">
        <v>52</v>
      </c>
      <c r="D75" s="26"/>
      <c r="E75" s="26"/>
      <c r="F75" s="26"/>
      <c r="G75" s="45">
        <f t="shared" si="6"/>
        <v>0</v>
      </c>
      <c r="H75" s="26"/>
      <c r="I75" s="26">
        <v>26</v>
      </c>
      <c r="J75" s="26"/>
      <c r="K75" s="45">
        <f t="shared" si="7"/>
        <v>26</v>
      </c>
      <c r="L75" s="41">
        <f t="shared" si="8"/>
        <v>26</v>
      </c>
    </row>
    <row r="76" spans="1:12" x14ac:dyDescent="0.3">
      <c r="A76" s="11">
        <v>19</v>
      </c>
      <c r="B76" s="29" t="s">
        <v>133</v>
      </c>
      <c r="C76" s="25" t="s">
        <v>134</v>
      </c>
      <c r="D76" s="26"/>
      <c r="E76" s="26"/>
      <c r="F76" s="26"/>
      <c r="G76" s="45">
        <f t="shared" si="6"/>
        <v>0</v>
      </c>
      <c r="H76" s="26">
        <v>24</v>
      </c>
      <c r="I76" s="26"/>
      <c r="J76" s="26"/>
      <c r="K76" s="45">
        <f t="shared" si="7"/>
        <v>24</v>
      </c>
      <c r="L76" s="41">
        <f t="shared" si="8"/>
        <v>24</v>
      </c>
    </row>
    <row r="77" spans="1:12" x14ac:dyDescent="0.3">
      <c r="A77" s="11">
        <v>20</v>
      </c>
      <c r="B77" s="19" t="s">
        <v>103</v>
      </c>
      <c r="C77" s="19" t="s">
        <v>23</v>
      </c>
      <c r="D77" s="9">
        <v>24</v>
      </c>
      <c r="E77" s="9"/>
      <c r="F77" s="9"/>
      <c r="G77" s="45">
        <f t="shared" si="6"/>
        <v>24</v>
      </c>
      <c r="H77" s="9"/>
      <c r="I77" s="9"/>
      <c r="J77" s="9"/>
      <c r="K77" s="45">
        <f t="shared" si="7"/>
        <v>0</v>
      </c>
      <c r="L77" s="41">
        <f t="shared" si="8"/>
        <v>24</v>
      </c>
    </row>
    <row r="78" spans="1:12" x14ac:dyDescent="0.3">
      <c r="A78" s="11">
        <v>21</v>
      </c>
      <c r="B78" s="25" t="s">
        <v>102</v>
      </c>
      <c r="C78" s="25" t="s">
        <v>23</v>
      </c>
      <c r="D78" s="26">
        <v>22</v>
      </c>
      <c r="E78" s="26"/>
      <c r="F78" s="26"/>
      <c r="G78" s="45">
        <f t="shared" si="6"/>
        <v>22</v>
      </c>
      <c r="H78" s="26"/>
      <c r="I78" s="26"/>
      <c r="J78" s="26"/>
      <c r="K78" s="45">
        <f t="shared" si="7"/>
        <v>0</v>
      </c>
      <c r="L78" s="41">
        <f t="shared" si="8"/>
        <v>22</v>
      </c>
    </row>
    <row r="79" spans="1:12" ht="32.4" customHeight="1" x14ac:dyDescent="0.35">
      <c r="A79" s="23" t="s">
        <v>13</v>
      </c>
      <c r="G79" s="35"/>
    </row>
    <row r="80" spans="1:12" x14ac:dyDescent="0.3">
      <c r="A80" s="36" t="s">
        <v>2</v>
      </c>
      <c r="B80" s="37" t="s">
        <v>3</v>
      </c>
      <c r="C80" s="37" t="s">
        <v>4</v>
      </c>
      <c r="D80" s="38" t="s">
        <v>5</v>
      </c>
      <c r="E80" s="38" t="s">
        <v>6</v>
      </c>
      <c r="F80" s="38" t="s">
        <v>7</v>
      </c>
      <c r="G80" s="45" t="s">
        <v>121</v>
      </c>
      <c r="H80" s="38" t="s">
        <v>8</v>
      </c>
      <c r="I80" s="38" t="s">
        <v>9</v>
      </c>
      <c r="J80" s="38" t="s">
        <v>10</v>
      </c>
      <c r="K80" s="45" t="s">
        <v>120</v>
      </c>
      <c r="L80" s="38" t="s">
        <v>122</v>
      </c>
    </row>
    <row r="81" spans="1:16" x14ac:dyDescent="0.3">
      <c r="A81" s="24">
        <v>1</v>
      </c>
      <c r="B81" s="25" t="s">
        <v>53</v>
      </c>
      <c r="C81" s="25" t="s">
        <v>20</v>
      </c>
      <c r="D81" s="26">
        <v>50</v>
      </c>
      <c r="E81" s="26">
        <v>50</v>
      </c>
      <c r="F81" s="26"/>
      <c r="G81" s="45">
        <f t="shared" ref="G81:G104" si="9">SUM(D81:F81)</f>
        <v>100</v>
      </c>
      <c r="H81" s="26">
        <v>50</v>
      </c>
      <c r="I81" s="26">
        <v>50</v>
      </c>
      <c r="J81" s="26"/>
      <c r="K81" s="45">
        <f t="shared" ref="K81:K104" si="10">SUM(H81:J81)</f>
        <v>100</v>
      </c>
      <c r="L81" s="41">
        <f t="shared" ref="L81:L104" si="11">K81+G81</f>
        <v>200</v>
      </c>
      <c r="M81" s="27"/>
    </row>
    <row r="82" spans="1:16" x14ac:dyDescent="0.3">
      <c r="A82" s="24">
        <v>2</v>
      </c>
      <c r="B82" s="25" t="s">
        <v>58</v>
      </c>
      <c r="C82" s="25" t="s">
        <v>31</v>
      </c>
      <c r="D82" s="26">
        <v>46</v>
      </c>
      <c r="E82" s="26">
        <v>46</v>
      </c>
      <c r="F82" s="26"/>
      <c r="G82" s="45">
        <f t="shared" si="9"/>
        <v>92</v>
      </c>
      <c r="H82" s="26">
        <v>43</v>
      </c>
      <c r="I82" s="26">
        <v>46</v>
      </c>
      <c r="J82" s="26"/>
      <c r="K82" s="45">
        <f t="shared" si="10"/>
        <v>89</v>
      </c>
      <c r="L82" s="41">
        <f t="shared" si="11"/>
        <v>181</v>
      </c>
      <c r="M82" s="27"/>
    </row>
    <row r="83" spans="1:16" x14ac:dyDescent="0.3">
      <c r="A83" s="24">
        <v>3</v>
      </c>
      <c r="B83" s="25" t="s">
        <v>47</v>
      </c>
      <c r="C83" s="25" t="s">
        <v>11</v>
      </c>
      <c r="D83" s="26">
        <v>40</v>
      </c>
      <c r="E83" s="26">
        <v>43</v>
      </c>
      <c r="F83" s="26"/>
      <c r="G83" s="45">
        <f t="shared" si="9"/>
        <v>83</v>
      </c>
      <c r="H83" s="26">
        <v>32</v>
      </c>
      <c r="I83" s="26">
        <v>30</v>
      </c>
      <c r="J83" s="26"/>
      <c r="K83" s="45">
        <f t="shared" si="10"/>
        <v>62</v>
      </c>
      <c r="L83" s="41">
        <f t="shared" si="11"/>
        <v>145</v>
      </c>
      <c r="M83" s="27"/>
    </row>
    <row r="84" spans="1:16" x14ac:dyDescent="0.3">
      <c r="A84" s="24">
        <v>4</v>
      </c>
      <c r="B84" s="25" t="s">
        <v>57</v>
      </c>
      <c r="C84" s="25" t="s">
        <v>42</v>
      </c>
      <c r="D84" s="26">
        <v>34</v>
      </c>
      <c r="E84" s="26">
        <v>32</v>
      </c>
      <c r="F84" s="26"/>
      <c r="G84" s="45">
        <f t="shared" si="9"/>
        <v>66</v>
      </c>
      <c r="H84" s="26">
        <v>24</v>
      </c>
      <c r="I84" s="26">
        <v>34</v>
      </c>
      <c r="J84" s="26"/>
      <c r="K84" s="45">
        <f t="shared" si="10"/>
        <v>58</v>
      </c>
      <c r="L84" s="41">
        <f t="shared" si="11"/>
        <v>124</v>
      </c>
      <c r="M84" s="27"/>
      <c r="N84" s="27"/>
      <c r="O84" s="27"/>
      <c r="P84" s="27"/>
    </row>
    <row r="85" spans="1:16" x14ac:dyDescent="0.3">
      <c r="A85" s="24">
        <v>5</v>
      </c>
      <c r="B85" s="25" t="s">
        <v>35</v>
      </c>
      <c r="C85" s="25" t="s">
        <v>15</v>
      </c>
      <c r="D85" s="26">
        <v>43</v>
      </c>
      <c r="E85" s="26"/>
      <c r="F85" s="26"/>
      <c r="G85" s="45">
        <f t="shared" si="9"/>
        <v>43</v>
      </c>
      <c r="H85" s="26">
        <v>40</v>
      </c>
      <c r="I85" s="26">
        <v>37</v>
      </c>
      <c r="J85" s="26"/>
      <c r="K85" s="45">
        <f t="shared" si="10"/>
        <v>77</v>
      </c>
      <c r="L85" s="41">
        <f t="shared" si="11"/>
        <v>120</v>
      </c>
      <c r="M85" s="27"/>
      <c r="N85" s="27"/>
      <c r="O85" s="27"/>
      <c r="P85" s="27"/>
    </row>
    <row r="86" spans="1:16" x14ac:dyDescent="0.3">
      <c r="A86" s="24">
        <v>6</v>
      </c>
      <c r="B86" s="25" t="s">
        <v>106</v>
      </c>
      <c r="C86" s="25" t="s">
        <v>20</v>
      </c>
      <c r="D86" s="26">
        <v>28</v>
      </c>
      <c r="E86" s="26">
        <v>28</v>
      </c>
      <c r="F86" s="26"/>
      <c r="G86" s="45">
        <f t="shared" si="9"/>
        <v>56</v>
      </c>
      <c r="H86" s="26">
        <v>20</v>
      </c>
      <c r="I86" s="26">
        <v>22</v>
      </c>
      <c r="J86" s="26"/>
      <c r="K86" s="45">
        <f t="shared" si="10"/>
        <v>42</v>
      </c>
      <c r="L86" s="41">
        <f t="shared" si="11"/>
        <v>98</v>
      </c>
      <c r="M86" s="27"/>
      <c r="N86" s="27"/>
      <c r="O86" s="27"/>
      <c r="P86" s="27"/>
    </row>
    <row r="87" spans="1:16" x14ac:dyDescent="0.3">
      <c r="A87" s="24">
        <v>7</v>
      </c>
      <c r="B87" s="25" t="s">
        <v>109</v>
      </c>
      <c r="C87" s="25" t="s">
        <v>20</v>
      </c>
      <c r="D87" s="26"/>
      <c r="E87" s="26"/>
      <c r="F87" s="26"/>
      <c r="G87" s="45">
        <f t="shared" si="9"/>
        <v>0</v>
      </c>
      <c r="H87" s="26">
        <v>46</v>
      </c>
      <c r="I87" s="26">
        <v>43</v>
      </c>
      <c r="J87" s="26"/>
      <c r="K87" s="45">
        <f t="shared" si="10"/>
        <v>89</v>
      </c>
      <c r="L87" s="41">
        <f t="shared" si="11"/>
        <v>89</v>
      </c>
      <c r="M87" s="27"/>
      <c r="N87" s="27"/>
      <c r="O87" s="27"/>
      <c r="P87" s="27"/>
    </row>
    <row r="88" spans="1:16" x14ac:dyDescent="0.3">
      <c r="A88" s="24">
        <v>8</v>
      </c>
      <c r="B88" s="25" t="s">
        <v>85</v>
      </c>
      <c r="C88" s="25" t="s">
        <v>86</v>
      </c>
      <c r="D88" s="26">
        <v>26</v>
      </c>
      <c r="E88" s="26">
        <v>24</v>
      </c>
      <c r="F88" s="26"/>
      <c r="G88" s="45">
        <f t="shared" si="9"/>
        <v>50</v>
      </c>
      <c r="H88" s="26">
        <v>22</v>
      </c>
      <c r="I88" s="26"/>
      <c r="J88" s="26"/>
      <c r="K88" s="45">
        <f t="shared" si="10"/>
        <v>22</v>
      </c>
      <c r="L88" s="41">
        <f t="shared" si="11"/>
        <v>72</v>
      </c>
      <c r="M88" s="27"/>
      <c r="N88" s="27"/>
      <c r="O88" s="27"/>
      <c r="P88" s="27"/>
    </row>
    <row r="89" spans="1:16" x14ac:dyDescent="0.3">
      <c r="A89" s="24">
        <v>9</v>
      </c>
      <c r="B89" s="25" t="s">
        <v>50</v>
      </c>
      <c r="C89" s="25" t="s">
        <v>18</v>
      </c>
      <c r="D89" s="26"/>
      <c r="E89" s="26"/>
      <c r="F89" s="26"/>
      <c r="G89" s="45">
        <f t="shared" si="9"/>
        <v>0</v>
      </c>
      <c r="H89" s="26">
        <v>37</v>
      </c>
      <c r="I89" s="26">
        <v>32</v>
      </c>
      <c r="J89" s="26"/>
      <c r="K89" s="45">
        <f t="shared" si="10"/>
        <v>69</v>
      </c>
      <c r="L89" s="41">
        <f t="shared" si="11"/>
        <v>69</v>
      </c>
      <c r="M89" s="27"/>
      <c r="N89" s="27"/>
      <c r="O89" s="27"/>
      <c r="P89" s="27"/>
    </row>
    <row r="90" spans="1:16" x14ac:dyDescent="0.3">
      <c r="A90" s="24">
        <v>10</v>
      </c>
      <c r="B90" s="25" t="s">
        <v>49</v>
      </c>
      <c r="C90" s="25" t="s">
        <v>12</v>
      </c>
      <c r="D90" s="26">
        <v>32</v>
      </c>
      <c r="E90" s="26">
        <v>37</v>
      </c>
      <c r="F90" s="26"/>
      <c r="G90" s="45">
        <f t="shared" si="9"/>
        <v>69</v>
      </c>
      <c r="H90" s="26"/>
      <c r="I90" s="26"/>
      <c r="J90" s="26"/>
      <c r="K90" s="45">
        <f t="shared" si="10"/>
        <v>0</v>
      </c>
      <c r="L90" s="41">
        <f t="shared" si="11"/>
        <v>69</v>
      </c>
      <c r="M90" s="27"/>
      <c r="N90" s="27"/>
      <c r="O90" s="27"/>
      <c r="P90" s="27"/>
    </row>
    <row r="91" spans="1:16" x14ac:dyDescent="0.3">
      <c r="A91" s="24">
        <v>11</v>
      </c>
      <c r="B91" s="25" t="s">
        <v>110</v>
      </c>
      <c r="C91" s="25" t="s">
        <v>12</v>
      </c>
      <c r="D91" s="26"/>
      <c r="E91" s="26"/>
      <c r="F91" s="26"/>
      <c r="G91" s="45">
        <f t="shared" si="9"/>
        <v>0</v>
      </c>
      <c r="H91" s="26">
        <v>28</v>
      </c>
      <c r="I91" s="26">
        <v>40</v>
      </c>
      <c r="J91" s="26"/>
      <c r="K91" s="45">
        <f t="shared" si="10"/>
        <v>68</v>
      </c>
      <c r="L91" s="41">
        <f t="shared" si="11"/>
        <v>68</v>
      </c>
      <c r="M91" s="27"/>
      <c r="N91" s="27"/>
      <c r="O91" s="27"/>
      <c r="P91" s="27"/>
    </row>
    <row r="92" spans="1:16" x14ac:dyDescent="0.3">
      <c r="A92" s="24">
        <v>12</v>
      </c>
      <c r="B92" s="25" t="s">
        <v>104</v>
      </c>
      <c r="C92" s="25" t="s">
        <v>11</v>
      </c>
      <c r="D92" s="26"/>
      <c r="E92" s="26">
        <v>40</v>
      </c>
      <c r="F92" s="26"/>
      <c r="G92" s="45">
        <f t="shared" si="9"/>
        <v>40</v>
      </c>
      <c r="H92" s="26"/>
      <c r="I92" s="26">
        <v>26</v>
      </c>
      <c r="J92" s="26"/>
      <c r="K92" s="45">
        <f t="shared" si="10"/>
        <v>26</v>
      </c>
      <c r="L92" s="41">
        <f t="shared" si="11"/>
        <v>66</v>
      </c>
      <c r="M92" s="27"/>
    </row>
    <row r="93" spans="1:16" x14ac:dyDescent="0.3">
      <c r="A93" s="24">
        <v>13</v>
      </c>
      <c r="B93" s="25" t="s">
        <v>54</v>
      </c>
      <c r="C93" s="25" t="s">
        <v>18</v>
      </c>
      <c r="D93" s="26"/>
      <c r="E93" s="26">
        <v>34</v>
      </c>
      <c r="F93" s="26"/>
      <c r="G93" s="45">
        <f t="shared" si="9"/>
        <v>34</v>
      </c>
      <c r="H93" s="26">
        <v>30</v>
      </c>
      <c r="I93" s="26"/>
      <c r="J93" s="26"/>
      <c r="K93" s="45">
        <f t="shared" si="10"/>
        <v>30</v>
      </c>
      <c r="L93" s="41">
        <f t="shared" si="11"/>
        <v>64</v>
      </c>
      <c r="M93" s="27"/>
    </row>
    <row r="94" spans="1:16" x14ac:dyDescent="0.3">
      <c r="A94" s="24">
        <v>14</v>
      </c>
      <c r="B94" s="25" t="s">
        <v>107</v>
      </c>
      <c r="C94" s="25" t="s">
        <v>18</v>
      </c>
      <c r="D94" s="26">
        <v>22</v>
      </c>
      <c r="E94" s="26">
        <v>26</v>
      </c>
      <c r="F94" s="26"/>
      <c r="G94" s="45">
        <f t="shared" si="9"/>
        <v>48</v>
      </c>
      <c r="H94" s="26">
        <v>15</v>
      </c>
      <c r="I94" s="26"/>
      <c r="J94" s="26"/>
      <c r="K94" s="45">
        <f t="shared" si="10"/>
        <v>15</v>
      </c>
      <c r="L94" s="41">
        <f t="shared" si="11"/>
        <v>63</v>
      </c>
      <c r="M94" s="27"/>
    </row>
    <row r="95" spans="1:16" x14ac:dyDescent="0.3">
      <c r="A95" s="24">
        <v>15</v>
      </c>
      <c r="B95" s="25" t="s">
        <v>111</v>
      </c>
      <c r="C95" s="25" t="s">
        <v>20</v>
      </c>
      <c r="D95" s="26"/>
      <c r="E95" s="26"/>
      <c r="F95" s="26"/>
      <c r="G95" s="45">
        <f t="shared" si="9"/>
        <v>0</v>
      </c>
      <c r="H95" s="26">
        <v>34</v>
      </c>
      <c r="I95" s="26">
        <v>28</v>
      </c>
      <c r="J95" s="26"/>
      <c r="K95" s="45">
        <f t="shared" si="10"/>
        <v>62</v>
      </c>
      <c r="L95" s="41">
        <f t="shared" si="11"/>
        <v>62</v>
      </c>
      <c r="M95" s="27"/>
    </row>
    <row r="96" spans="1:16" x14ac:dyDescent="0.3">
      <c r="A96" s="24">
        <v>16</v>
      </c>
      <c r="B96" s="25" t="s">
        <v>38</v>
      </c>
      <c r="C96" s="25" t="s">
        <v>19</v>
      </c>
      <c r="D96" s="26">
        <v>24</v>
      </c>
      <c r="E96" s="26"/>
      <c r="F96" s="26"/>
      <c r="G96" s="45">
        <f t="shared" si="9"/>
        <v>24</v>
      </c>
      <c r="H96" s="26">
        <v>18</v>
      </c>
      <c r="I96" s="26">
        <v>18</v>
      </c>
      <c r="J96" s="26"/>
      <c r="K96" s="45">
        <f t="shared" si="10"/>
        <v>36</v>
      </c>
      <c r="L96" s="41">
        <f t="shared" si="11"/>
        <v>60</v>
      </c>
      <c r="M96" s="27"/>
    </row>
    <row r="97" spans="1:13" x14ac:dyDescent="0.3">
      <c r="A97" s="24">
        <v>17</v>
      </c>
      <c r="B97" s="29" t="s">
        <v>36</v>
      </c>
      <c r="C97" s="25" t="s">
        <v>26</v>
      </c>
      <c r="D97" s="26">
        <v>37</v>
      </c>
      <c r="E97" s="26"/>
      <c r="F97" s="26"/>
      <c r="G97" s="45">
        <f t="shared" si="9"/>
        <v>37</v>
      </c>
      <c r="H97" s="26"/>
      <c r="I97" s="26">
        <v>20</v>
      </c>
      <c r="J97" s="26"/>
      <c r="K97" s="45">
        <f t="shared" si="10"/>
        <v>20</v>
      </c>
      <c r="L97" s="41">
        <f t="shared" si="11"/>
        <v>57</v>
      </c>
      <c r="M97" s="27"/>
    </row>
    <row r="98" spans="1:13" x14ac:dyDescent="0.3">
      <c r="A98" s="24">
        <v>18</v>
      </c>
      <c r="B98" s="25" t="s">
        <v>37</v>
      </c>
      <c r="C98" s="25" t="s">
        <v>31</v>
      </c>
      <c r="D98" s="26"/>
      <c r="E98" s="26"/>
      <c r="F98" s="26"/>
      <c r="G98" s="45">
        <f t="shared" si="9"/>
        <v>0</v>
      </c>
      <c r="H98" s="26">
        <v>26</v>
      </c>
      <c r="I98" s="26">
        <v>24</v>
      </c>
      <c r="J98" s="26"/>
      <c r="K98" s="45">
        <f t="shared" si="10"/>
        <v>50</v>
      </c>
      <c r="L98" s="41">
        <f t="shared" si="11"/>
        <v>50</v>
      </c>
      <c r="M98" s="27"/>
    </row>
    <row r="99" spans="1:13" x14ac:dyDescent="0.3">
      <c r="A99" s="24">
        <v>19</v>
      </c>
      <c r="B99" s="25" t="s">
        <v>48</v>
      </c>
      <c r="C99" s="25" t="s">
        <v>45</v>
      </c>
      <c r="D99" s="26"/>
      <c r="E99" s="26">
        <v>30</v>
      </c>
      <c r="F99" s="26"/>
      <c r="G99" s="45">
        <f t="shared" si="9"/>
        <v>30</v>
      </c>
      <c r="H99" s="26">
        <v>14</v>
      </c>
      <c r="I99" s="26"/>
      <c r="J99" s="26"/>
      <c r="K99" s="45">
        <f t="shared" si="10"/>
        <v>14</v>
      </c>
      <c r="L99" s="41">
        <f t="shared" si="11"/>
        <v>44</v>
      </c>
      <c r="M99" s="27"/>
    </row>
    <row r="100" spans="1:13" x14ac:dyDescent="0.3">
      <c r="A100" s="24">
        <v>20</v>
      </c>
      <c r="B100" s="25" t="s">
        <v>39</v>
      </c>
      <c r="C100" s="25" t="s">
        <v>26</v>
      </c>
      <c r="D100" s="26">
        <v>20</v>
      </c>
      <c r="E100" s="26"/>
      <c r="F100" s="26"/>
      <c r="G100" s="45">
        <f t="shared" si="9"/>
        <v>20</v>
      </c>
      <c r="H100" s="26">
        <v>16</v>
      </c>
      <c r="I100" s="26"/>
      <c r="J100" s="26"/>
      <c r="K100" s="45">
        <f t="shared" si="10"/>
        <v>16</v>
      </c>
      <c r="L100" s="41">
        <f t="shared" si="11"/>
        <v>36</v>
      </c>
      <c r="M100" s="27"/>
    </row>
    <row r="101" spans="1:13" x14ac:dyDescent="0.3">
      <c r="A101" s="24">
        <v>21</v>
      </c>
      <c r="B101" s="25" t="s">
        <v>108</v>
      </c>
      <c r="C101" s="25" t="s">
        <v>20</v>
      </c>
      <c r="D101" s="26">
        <v>18</v>
      </c>
      <c r="E101" s="26"/>
      <c r="F101" s="26"/>
      <c r="G101" s="45">
        <f t="shared" si="9"/>
        <v>18</v>
      </c>
      <c r="H101" s="26"/>
      <c r="I101" s="26">
        <v>16</v>
      </c>
      <c r="J101" s="26"/>
      <c r="K101" s="45">
        <f t="shared" si="10"/>
        <v>16</v>
      </c>
      <c r="L101" s="41">
        <f t="shared" si="11"/>
        <v>34</v>
      </c>
      <c r="M101" s="27"/>
    </row>
    <row r="102" spans="1:13" x14ac:dyDescent="0.3">
      <c r="A102" s="24">
        <v>22</v>
      </c>
      <c r="B102" s="25" t="s">
        <v>46</v>
      </c>
      <c r="C102" s="25" t="s">
        <v>22</v>
      </c>
      <c r="D102" s="26">
        <v>30</v>
      </c>
      <c r="E102" s="26"/>
      <c r="F102" s="26"/>
      <c r="G102" s="45">
        <f t="shared" si="9"/>
        <v>30</v>
      </c>
      <c r="H102" s="26"/>
      <c r="I102" s="26"/>
      <c r="J102" s="26"/>
      <c r="K102" s="45">
        <f t="shared" si="10"/>
        <v>0</v>
      </c>
      <c r="L102" s="41">
        <f t="shared" si="11"/>
        <v>30</v>
      </c>
      <c r="M102" s="27"/>
    </row>
    <row r="103" spans="1:13" x14ac:dyDescent="0.3">
      <c r="A103" s="24">
        <v>23</v>
      </c>
      <c r="B103" s="25" t="s">
        <v>123</v>
      </c>
      <c r="C103" s="25" t="s">
        <v>124</v>
      </c>
      <c r="D103" s="26"/>
      <c r="E103" s="26">
        <v>22</v>
      </c>
      <c r="F103" s="26"/>
      <c r="G103" s="45">
        <f t="shared" si="9"/>
        <v>22</v>
      </c>
      <c r="H103" s="26"/>
      <c r="I103" s="26"/>
      <c r="J103" s="26"/>
      <c r="K103" s="45">
        <f t="shared" si="10"/>
        <v>0</v>
      </c>
      <c r="L103" s="41">
        <f t="shared" si="11"/>
        <v>22</v>
      </c>
      <c r="M103" s="27"/>
    </row>
    <row r="104" spans="1:13" x14ac:dyDescent="0.3">
      <c r="A104" s="24">
        <v>24</v>
      </c>
      <c r="B104" s="25" t="s">
        <v>105</v>
      </c>
      <c r="C104" s="25" t="s">
        <v>12</v>
      </c>
      <c r="D104" s="26"/>
      <c r="E104" s="26"/>
      <c r="F104" s="26"/>
      <c r="G104" s="45">
        <f t="shared" si="9"/>
        <v>0</v>
      </c>
      <c r="H104" s="26">
        <v>13</v>
      </c>
      <c r="I104" s="26"/>
      <c r="J104" s="26"/>
      <c r="K104" s="45">
        <f t="shared" si="10"/>
        <v>13</v>
      </c>
      <c r="L104" s="41">
        <f t="shared" si="11"/>
        <v>13</v>
      </c>
      <c r="M104" s="27"/>
    </row>
    <row r="105" spans="1:13" x14ac:dyDescent="0.3">
      <c r="A105" s="27"/>
      <c r="B105" s="27"/>
      <c r="C105" s="27"/>
      <c r="D105" s="27"/>
      <c r="E105" s="27"/>
      <c r="F105" s="27"/>
      <c r="G105" s="35"/>
      <c r="H105" s="27"/>
      <c r="I105" s="27"/>
      <c r="J105" s="27"/>
      <c r="K105" s="40"/>
      <c r="L105" s="27"/>
      <c r="M105" s="27"/>
    </row>
  </sheetData>
  <sortState xmlns:xlrd2="http://schemas.microsoft.com/office/spreadsheetml/2017/richdata2" ref="B81:L104">
    <sortCondition descending="1" ref="L81:L104"/>
  </sortState>
  <phoneticPr fontId="0" type="noConversion"/>
  <pageMargins left="0.78740157480314965" right="0.78740157480314965" top="0.98425196850393704" bottom="0.98425196850393704" header="0.51181102362204722" footer="0.51181102362204722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Poengliste</vt:lpstr>
    </vt:vector>
  </TitlesOfParts>
  <Company>NIF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IK05-BAKI</dc:creator>
  <cp:lastModifiedBy>Ellie Lein</cp:lastModifiedBy>
  <cp:lastPrinted>2020-02-17T10:20:57Z</cp:lastPrinted>
  <dcterms:created xsi:type="dcterms:W3CDTF">2008-02-06T08:31:02Z</dcterms:created>
  <dcterms:modified xsi:type="dcterms:W3CDTF">2020-02-17T22:40:27Z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MSIP_Label_5f1f2f09-5496-42b2-b354-435da9be0154_Enabled">
    <vt:lpwstr>True</vt:lpwstr>
  </property>
  <property fmtid="{D5CDD505-2E9C-101B-9397-08002B2CF9AE}" pid="4" name="MSIP_Label_5f1f2f09-5496-42b2-b354-435da9be0154_SiteId">
    <vt:lpwstr>ac53d284-1e6e-43e5-9875-8622312b8a83</vt:lpwstr>
  </property>
  <property fmtid="{D5CDD505-2E9C-101B-9397-08002B2CF9AE}" pid="5" name="MSIP_Label_5f1f2f09-5496-42b2-b354-435da9be0154_Owner">
    <vt:lpwstr>Ellie.Lein@skiforbundet.no</vt:lpwstr>
  </property>
  <property fmtid="{D5CDD505-2E9C-101B-9397-08002B2CF9AE}" pid="6" name="MSIP_Label_5f1f2f09-5496-42b2-b354-435da9be0154_SetDate">
    <vt:lpwstr>2018-12-19T08:01:28.8565683Z</vt:lpwstr>
  </property>
  <property fmtid="{D5CDD505-2E9C-101B-9397-08002B2CF9AE}" pid="7" name="MSIP_Label_5f1f2f09-5496-42b2-b354-435da9be0154_Name">
    <vt:lpwstr>Lav</vt:lpwstr>
  </property>
  <property fmtid="{D5CDD505-2E9C-101B-9397-08002B2CF9AE}" pid="8" name="MSIP_Label_5f1f2f09-5496-42b2-b354-435da9be0154_Application">
    <vt:lpwstr>Microsoft Azure Information Protection</vt:lpwstr>
  </property>
  <property fmtid="{D5CDD505-2E9C-101B-9397-08002B2CF9AE}" pid="9" name="MSIP_Label_5f1f2f09-5496-42b2-b354-435da9be0154_Extended_MSFT_Method">
    <vt:lpwstr>Automatic</vt:lpwstr>
  </property>
  <property fmtid="{D5CDD505-2E9C-101B-9397-08002B2CF9AE}" pid="10" name="Sensitivity">
    <vt:lpwstr>Lav</vt:lpwstr>
  </property>
</Properties>
</file>