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skiforbund-my.sharepoint.com/personal/ellie_lein_skiforbundet_no/Documents/Sesonger/Sesongen 2017-18/Alpint/LF Oppdal/"/>
    </mc:Choice>
  </mc:AlternateContent>
  <bookViews>
    <workbookView xWindow="0" yWindow="0" windowWidth="23040" windowHeight="8508" activeTab="3"/>
  </bookViews>
  <sheets>
    <sheet name="Jenter 2004" sheetId="2" r:id="rId1"/>
    <sheet name="Jenter 2005" sheetId="3" r:id="rId2"/>
    <sheet name="Gutter 2004" sheetId="1" r:id="rId3"/>
    <sheet name="Gutter 2005" sheetId="4" r:id="rId4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3" l="1"/>
  <c r="T5" i="3"/>
  <c r="T6" i="3"/>
  <c r="T7" i="3"/>
  <c r="T8" i="3"/>
  <c r="X4" i="1"/>
  <c r="X5" i="1"/>
  <c r="X6" i="1"/>
  <c r="V5" i="1"/>
  <c r="V6" i="1"/>
  <c r="X4" i="3"/>
  <c r="X5" i="3"/>
  <c r="X6" i="3"/>
  <c r="X7" i="3"/>
  <c r="X8" i="3"/>
  <c r="V4" i="3"/>
  <c r="V5" i="3"/>
  <c r="V6" i="3"/>
  <c r="V7" i="3"/>
  <c r="V8" i="3"/>
  <c r="X4" i="2"/>
  <c r="X5" i="2"/>
  <c r="X6" i="2"/>
  <c r="V4" i="2"/>
  <c r="V5" i="2"/>
  <c r="V6" i="2"/>
  <c r="D16" i="4"/>
  <c r="D15" i="4"/>
  <c r="D23" i="1"/>
  <c r="D24" i="1"/>
  <c r="D25" i="1"/>
  <c r="D22" i="1"/>
  <c r="D18" i="3"/>
  <c r="D19" i="3"/>
  <c r="D20" i="3"/>
  <c r="D21" i="3"/>
  <c r="D22" i="3"/>
  <c r="D17" i="3"/>
  <c r="D16" i="2"/>
  <c r="D17" i="2"/>
  <c r="D18" i="2"/>
  <c r="D15" i="2"/>
  <c r="C17" i="1"/>
  <c r="B17" i="1"/>
  <c r="I4" i="3"/>
  <c r="S4" i="3"/>
  <c r="Q4" i="3"/>
  <c r="O4" i="3"/>
  <c r="M4" i="3"/>
  <c r="K4" i="3"/>
  <c r="G4" i="3"/>
  <c r="E4" i="3"/>
  <c r="S10" i="4"/>
  <c r="Q10" i="4"/>
  <c r="O10" i="4"/>
  <c r="M10" i="4"/>
  <c r="K10" i="4"/>
  <c r="X10" i="4"/>
  <c r="I10" i="4"/>
  <c r="V10" i="4"/>
  <c r="G10" i="4"/>
  <c r="E10" i="4"/>
  <c r="T10" i="4"/>
  <c r="S9" i="4"/>
  <c r="Q9" i="4"/>
  <c r="O9" i="4"/>
  <c r="M9" i="4"/>
  <c r="K9" i="4"/>
  <c r="T9" i="4"/>
  <c r="I9" i="4"/>
  <c r="G9" i="4"/>
  <c r="E9" i="4"/>
  <c r="S8" i="4"/>
  <c r="Q8" i="4"/>
  <c r="O8" i="4"/>
  <c r="X8" i="4"/>
  <c r="M8" i="4"/>
  <c r="K8" i="4"/>
  <c r="I8" i="4"/>
  <c r="G8" i="4"/>
  <c r="E8" i="4"/>
  <c r="S7" i="4"/>
  <c r="Q7" i="4"/>
  <c r="O7" i="4"/>
  <c r="M7" i="4"/>
  <c r="K7" i="4"/>
  <c r="I7" i="4"/>
  <c r="G7" i="4"/>
  <c r="E7" i="4"/>
  <c r="S6" i="4"/>
  <c r="Q6" i="4"/>
  <c r="O6" i="4"/>
  <c r="M6" i="4"/>
  <c r="K6" i="4"/>
  <c r="I6" i="4"/>
  <c r="G6" i="4"/>
  <c r="E6" i="4"/>
  <c r="V6" i="4"/>
  <c r="S5" i="4"/>
  <c r="Q5" i="4"/>
  <c r="O5" i="4"/>
  <c r="M5" i="4"/>
  <c r="K5" i="4"/>
  <c r="I5" i="4"/>
  <c r="G5" i="4"/>
  <c r="E5" i="4"/>
  <c r="V5" i="4"/>
  <c r="S4" i="4"/>
  <c r="Q4" i="4"/>
  <c r="O4" i="4"/>
  <c r="M4" i="4"/>
  <c r="K4" i="4"/>
  <c r="I4" i="4"/>
  <c r="G4" i="4"/>
  <c r="E4" i="4"/>
  <c r="S3" i="4"/>
  <c r="Q3" i="4"/>
  <c r="O3" i="4"/>
  <c r="M3" i="4"/>
  <c r="K3" i="4"/>
  <c r="I3" i="4"/>
  <c r="G3" i="4"/>
  <c r="E3" i="4"/>
  <c r="E10" i="1"/>
  <c r="G10" i="1"/>
  <c r="I10" i="1"/>
  <c r="V10" i="1"/>
  <c r="K10" i="1"/>
  <c r="X10" i="1"/>
  <c r="M10" i="1"/>
  <c r="O10" i="1"/>
  <c r="Q10" i="1"/>
  <c r="S10" i="1"/>
  <c r="T10" i="1"/>
  <c r="X9" i="1"/>
  <c r="V9" i="1"/>
  <c r="T9" i="1"/>
  <c r="X8" i="1"/>
  <c r="V8" i="1"/>
  <c r="T8" i="1"/>
  <c r="X7" i="1"/>
  <c r="V7" i="1"/>
  <c r="T7" i="1"/>
  <c r="G3" i="3"/>
  <c r="G5" i="3"/>
  <c r="G6" i="3"/>
  <c r="G7" i="3"/>
  <c r="G8" i="3"/>
  <c r="S11" i="3"/>
  <c r="Q11" i="3"/>
  <c r="O11" i="3"/>
  <c r="M11" i="3"/>
  <c r="K11" i="3"/>
  <c r="X11" i="3"/>
  <c r="I11" i="3"/>
  <c r="G11" i="3"/>
  <c r="E11" i="3"/>
  <c r="S10" i="3"/>
  <c r="Q10" i="3"/>
  <c r="O10" i="3"/>
  <c r="M10" i="3"/>
  <c r="K10" i="3"/>
  <c r="X10" i="3"/>
  <c r="I10" i="3"/>
  <c r="G10" i="3"/>
  <c r="E10" i="3"/>
  <c r="T10" i="3"/>
  <c r="S9" i="3"/>
  <c r="Q9" i="3"/>
  <c r="O9" i="3"/>
  <c r="X9" i="3"/>
  <c r="M9" i="3"/>
  <c r="V9" i="3"/>
  <c r="K9" i="3"/>
  <c r="I9" i="3"/>
  <c r="G9" i="3"/>
  <c r="E9" i="3"/>
  <c r="T9" i="3"/>
  <c r="S8" i="3"/>
  <c r="Q8" i="3"/>
  <c r="O8" i="3"/>
  <c r="M8" i="3"/>
  <c r="K8" i="3"/>
  <c r="I8" i="3"/>
  <c r="E8" i="3"/>
  <c r="S7" i="3"/>
  <c r="Q7" i="3"/>
  <c r="O7" i="3"/>
  <c r="M7" i="3"/>
  <c r="K7" i="3"/>
  <c r="I7" i="3"/>
  <c r="E7" i="3"/>
  <c r="S6" i="3"/>
  <c r="Q6" i="3"/>
  <c r="O6" i="3"/>
  <c r="M6" i="3"/>
  <c r="K6" i="3"/>
  <c r="I6" i="3"/>
  <c r="E6" i="3"/>
  <c r="S5" i="3"/>
  <c r="Q5" i="3"/>
  <c r="O5" i="3"/>
  <c r="M5" i="3"/>
  <c r="K5" i="3"/>
  <c r="I5" i="3"/>
  <c r="E5" i="3"/>
  <c r="S3" i="3"/>
  <c r="Q3" i="3"/>
  <c r="O3" i="3"/>
  <c r="M3" i="3"/>
  <c r="K3" i="3"/>
  <c r="I3" i="3"/>
  <c r="E3" i="3"/>
  <c r="V3" i="3"/>
  <c r="G3" i="2"/>
  <c r="G4" i="2"/>
  <c r="G5" i="2"/>
  <c r="G6" i="2"/>
  <c r="G7" i="2"/>
  <c r="G8" i="2"/>
  <c r="I3" i="2"/>
  <c r="T3" i="2"/>
  <c r="I4" i="2"/>
  <c r="I5" i="2"/>
  <c r="I6" i="2"/>
  <c r="I7" i="2"/>
  <c r="I8" i="2"/>
  <c r="S9" i="2"/>
  <c r="S8" i="2"/>
  <c r="S6" i="2"/>
  <c r="S4" i="2"/>
  <c r="S3" i="2"/>
  <c r="S5" i="2"/>
  <c r="S7" i="2"/>
  <c r="Q9" i="2"/>
  <c r="Q8" i="2"/>
  <c r="Q6" i="2"/>
  <c r="Q4" i="2"/>
  <c r="Q3" i="2"/>
  <c r="Q5" i="2"/>
  <c r="Q7" i="2"/>
  <c r="O9" i="2"/>
  <c r="O8" i="2"/>
  <c r="O6" i="2"/>
  <c r="O4" i="2"/>
  <c r="O3" i="2"/>
  <c r="O5" i="2"/>
  <c r="O7" i="2"/>
  <c r="M9" i="2"/>
  <c r="M8" i="2"/>
  <c r="M6" i="2"/>
  <c r="M4" i="2"/>
  <c r="M3" i="2"/>
  <c r="M5" i="2"/>
  <c r="M7" i="2"/>
  <c r="K9" i="2"/>
  <c r="K8" i="2"/>
  <c r="T8" i="2"/>
  <c r="K6" i="2"/>
  <c r="T6" i="2"/>
  <c r="K4" i="2"/>
  <c r="K3" i="2"/>
  <c r="K5" i="2"/>
  <c r="K7" i="2"/>
  <c r="T7" i="2"/>
  <c r="I9" i="2"/>
  <c r="G9" i="2"/>
  <c r="E4" i="2"/>
  <c r="E5" i="2"/>
  <c r="E3" i="2"/>
  <c r="E6" i="2"/>
  <c r="E8" i="2"/>
  <c r="E9" i="2"/>
  <c r="E7" i="2"/>
  <c r="S8" i="1"/>
  <c r="S6" i="1"/>
  <c r="S7" i="1"/>
  <c r="S9" i="1"/>
  <c r="S4" i="1"/>
  <c r="S3" i="1"/>
  <c r="S5" i="1"/>
  <c r="Q8" i="1"/>
  <c r="Q6" i="1"/>
  <c r="Q7" i="1"/>
  <c r="Q9" i="1"/>
  <c r="Q4" i="1"/>
  <c r="Q3" i="1"/>
  <c r="Q5" i="1"/>
  <c r="O8" i="1"/>
  <c r="O6" i="1"/>
  <c r="O7" i="1"/>
  <c r="O9" i="1"/>
  <c r="K9" i="1"/>
  <c r="O4" i="1"/>
  <c r="O3" i="1"/>
  <c r="O5" i="1"/>
  <c r="M8" i="1"/>
  <c r="M6" i="1"/>
  <c r="M7" i="1"/>
  <c r="M9" i="1"/>
  <c r="M4" i="1"/>
  <c r="M3" i="1"/>
  <c r="M5" i="1"/>
  <c r="K8" i="1"/>
  <c r="K6" i="1"/>
  <c r="K7" i="1"/>
  <c r="K4" i="1"/>
  <c r="K3" i="1"/>
  <c r="K5" i="1"/>
  <c r="G8" i="1"/>
  <c r="G6" i="1"/>
  <c r="G7" i="1"/>
  <c r="G9" i="1"/>
  <c r="G4" i="1"/>
  <c r="E4" i="1"/>
  <c r="G3" i="1"/>
  <c r="G5" i="1"/>
  <c r="I8" i="1"/>
  <c r="I6" i="1"/>
  <c r="I7" i="1"/>
  <c r="I9" i="1"/>
  <c r="I4" i="1"/>
  <c r="I3" i="1"/>
  <c r="I5" i="1"/>
  <c r="E5" i="1"/>
  <c r="E3" i="1"/>
  <c r="E9" i="1"/>
  <c r="E7" i="1"/>
  <c r="E6" i="1"/>
  <c r="E8" i="1"/>
  <c r="X3" i="3"/>
  <c r="T6" i="1"/>
  <c r="V3" i="4"/>
  <c r="V3" i="1"/>
  <c r="V4" i="1"/>
  <c r="T3" i="3"/>
  <c r="T11" i="3"/>
  <c r="V11" i="3"/>
  <c r="V10" i="3"/>
  <c r="X9" i="2"/>
  <c r="X3" i="2"/>
  <c r="V3" i="2"/>
  <c r="V9" i="2"/>
  <c r="V7" i="2"/>
  <c r="T5" i="2"/>
  <c r="T4" i="2"/>
  <c r="T5" i="1"/>
  <c r="X3" i="1"/>
  <c r="X4" i="4"/>
  <c r="X6" i="4"/>
  <c r="V8" i="4"/>
  <c r="V9" i="4"/>
  <c r="X9" i="4"/>
  <c r="T7" i="4"/>
  <c r="V7" i="4"/>
  <c r="X5" i="4"/>
  <c r="X3" i="4"/>
  <c r="X7" i="4"/>
  <c r="T3" i="4"/>
  <c r="T6" i="4"/>
  <c r="T8" i="4"/>
  <c r="T4" i="4"/>
  <c r="T5" i="4"/>
  <c r="T3" i="1"/>
  <c r="T4" i="1"/>
  <c r="V4" i="4"/>
  <c r="X8" i="2"/>
  <c r="T9" i="2"/>
  <c r="V8" i="2"/>
  <c r="X7" i="2"/>
</calcChain>
</file>

<file path=xl/comments1.xml><?xml version="1.0" encoding="utf-8"?>
<comments xmlns="http://schemas.openxmlformats.org/spreadsheetml/2006/main">
  <authors>
    <author>Bjørn Tore Staurset</author>
  </authors>
  <commentList>
    <comment ref="U3" authorId="0" shapeId="0">
      <text>
        <r>
          <rPr>
            <b/>
            <sz val="10"/>
            <color rgb="FF000000"/>
            <rFont val="Tahoma"/>
            <family val="2"/>
          </rPr>
          <t xml:space="preserve">Får 1.pulje for han har bedre resultat i SSL.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Y3" authorId="0" shapeId="0">
      <text>
        <r>
          <rPr>
            <b/>
            <sz val="10"/>
            <color rgb="FF000000"/>
            <rFont val="Tahoma"/>
            <family val="2"/>
          </rPr>
          <t>Har stilt i et SL renn, fikk DNF, men har i alle fall stilt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<sst xmlns="http://schemas.openxmlformats.org/spreadsheetml/2006/main" count="268" uniqueCount="65">
  <si>
    <t>Hafjell SL 1</t>
  </si>
  <si>
    <t>SG</t>
  </si>
  <si>
    <t>GS</t>
  </si>
  <si>
    <t>SL</t>
  </si>
  <si>
    <t>Poeng</t>
  </si>
  <si>
    <t>Rang</t>
  </si>
  <si>
    <t>Utøver</t>
  </si>
  <si>
    <t>Pulje</t>
  </si>
  <si>
    <t>Etternavn</t>
  </si>
  <si>
    <t>Fornavn</t>
  </si>
  <si>
    <t>Klubb</t>
  </si>
  <si>
    <t>Lillehammer Skiklub</t>
  </si>
  <si>
    <t>Harestua IL</t>
  </si>
  <si>
    <t>DNF</t>
  </si>
  <si>
    <t>Gjøvik Skiklubb</t>
  </si>
  <si>
    <t>Korsvold</t>
  </si>
  <si>
    <t>Amalie</t>
  </si>
  <si>
    <t>Kvitfjell SG 1</t>
  </si>
  <si>
    <t>Kvitfjell SG 2</t>
  </si>
  <si>
    <t>Hafjell SSL 1</t>
  </si>
  <si>
    <t xml:space="preserve">Gjøvik SL </t>
  </si>
  <si>
    <t>Gålå SSL 2</t>
  </si>
  <si>
    <t>Aurdal SSL 3</t>
  </si>
  <si>
    <t>Aurdal SL 3</t>
  </si>
  <si>
    <t>Vorre</t>
  </si>
  <si>
    <t>Sveen</t>
  </si>
  <si>
    <t>Flåm</t>
  </si>
  <si>
    <t>Fredrikke</t>
  </si>
  <si>
    <t>Linn</t>
  </si>
  <si>
    <t>Andersen</t>
  </si>
  <si>
    <t>Eline Stikkbakke</t>
  </si>
  <si>
    <t>Freja-Mathilde</t>
  </si>
  <si>
    <t>Mari</t>
  </si>
  <si>
    <t>Gillard</t>
  </si>
  <si>
    <t>Selma</t>
  </si>
  <si>
    <t>Mathea Gjerde</t>
  </si>
  <si>
    <t>Sletmoen</t>
  </si>
  <si>
    <t>Hovlid</t>
  </si>
  <si>
    <t>Amalie Stovner</t>
  </si>
  <si>
    <t>Stenberg</t>
  </si>
  <si>
    <t>Tobias Sommerfelt</t>
  </si>
  <si>
    <t>Linberg</t>
  </si>
  <si>
    <t>Hermann Fjeldavlie</t>
  </si>
  <si>
    <t>Danielsen</t>
  </si>
  <si>
    <t>Sigurd Rykhus</t>
  </si>
  <si>
    <t>Romfo</t>
  </si>
  <si>
    <t>Simon</t>
  </si>
  <si>
    <t>Bjørnsgaard</t>
  </si>
  <si>
    <t>Christian Harildstad</t>
  </si>
  <si>
    <t>DNS</t>
  </si>
  <si>
    <t>Tobias</t>
  </si>
  <si>
    <t>Hermann</t>
  </si>
  <si>
    <t>Renn 1</t>
  </si>
  <si>
    <t>Renn 2</t>
  </si>
  <si>
    <t>Super G Kvalikk Pulje fordeling</t>
  </si>
  <si>
    <t>Gjøvik SL 2</t>
  </si>
  <si>
    <t>Ruud</t>
  </si>
  <si>
    <t>Mathilde Strøm</t>
  </si>
  <si>
    <t>Dybvik</t>
  </si>
  <si>
    <t>Hanke Alezander</t>
  </si>
  <si>
    <t>Peer Gynt Alpin</t>
  </si>
  <si>
    <t>Team-Event 2004</t>
  </si>
  <si>
    <t>3 renn</t>
  </si>
  <si>
    <t>Team-Event 2005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</si>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</sst>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206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A3A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0" fillId="2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21" fontId="0" fillId="0" borderId="0" xfId="0" applyNumberFormat="1"/>
    <xf numFmtId="21" fontId="4" fillId="0" borderId="0" xfId="0" applyNumberFormat="1" applyFont="1"/>
    <xf numFmtId="0" fontId="4" fillId="7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Y23"/>
  <sheetViews>
    <sheetView workbookViewId="0">
      <selection activeCell="A13" sqref="A13"/>
    </sheetView>
  </sheetViews>
  <sheetFormatPr baseColWidth="10" defaultRowHeight="14.4" x14ac:dyDescent="0.3"/>
  <cols>
    <col min="1" max="1" width="11.44140625" customWidth="1"/>
    <col min="2" max="3" width="17.77734375" customWidth="1"/>
    <col min="4" max="25" width="5.77734375" style="1" customWidth="1"/>
  </cols>
  <sheetData>
    <row r="1" spans="1:25" s="2" customFormat="1" ht="27" customHeight="1" x14ac:dyDescent="0.3">
      <c r="A1" s="29" t="s">
        <v>6</v>
      </c>
      <c r="B1" s="29"/>
      <c r="C1" s="4"/>
      <c r="D1" s="30" t="s">
        <v>19</v>
      </c>
      <c r="E1" s="30"/>
      <c r="F1" s="31" t="s">
        <v>0</v>
      </c>
      <c r="G1" s="31"/>
      <c r="H1" s="30" t="s">
        <v>17</v>
      </c>
      <c r="I1" s="30"/>
      <c r="J1" s="31" t="s">
        <v>18</v>
      </c>
      <c r="K1" s="31"/>
      <c r="L1" s="30" t="s">
        <v>55</v>
      </c>
      <c r="M1" s="30"/>
      <c r="N1" s="31" t="s">
        <v>21</v>
      </c>
      <c r="O1" s="31"/>
      <c r="P1" s="30" t="s">
        <v>22</v>
      </c>
      <c r="Q1" s="30"/>
      <c r="R1" s="31" t="s">
        <v>23</v>
      </c>
      <c r="S1" s="31"/>
      <c r="T1" s="33" t="s">
        <v>1</v>
      </c>
      <c r="U1" s="33"/>
      <c r="V1" s="34" t="s">
        <v>2</v>
      </c>
      <c r="W1" s="34"/>
      <c r="X1" s="32" t="s">
        <v>3</v>
      </c>
      <c r="Y1" s="32"/>
    </row>
    <row r="2" spans="1:25" s="2" customFormat="1" ht="28.8" customHeight="1" x14ac:dyDescent="0.3">
      <c r="A2" s="5" t="s">
        <v>8</v>
      </c>
      <c r="B2" s="5" t="s">
        <v>9</v>
      </c>
      <c r="C2" s="4" t="s">
        <v>10</v>
      </c>
      <c r="D2" s="6" t="s">
        <v>5</v>
      </c>
      <c r="E2" s="7" t="s">
        <v>4</v>
      </c>
      <c r="F2" s="6" t="s">
        <v>5</v>
      </c>
      <c r="G2" s="7" t="s">
        <v>4</v>
      </c>
      <c r="H2" s="6" t="s">
        <v>5</v>
      </c>
      <c r="I2" s="7" t="s">
        <v>4</v>
      </c>
      <c r="J2" s="6" t="s">
        <v>5</v>
      </c>
      <c r="K2" s="7" t="s">
        <v>4</v>
      </c>
      <c r="L2" s="6" t="s">
        <v>5</v>
      </c>
      <c r="M2" s="7" t="s">
        <v>4</v>
      </c>
      <c r="N2" s="6" t="s">
        <v>5</v>
      </c>
      <c r="O2" s="7" t="s">
        <v>4</v>
      </c>
      <c r="P2" s="6" t="s">
        <v>5</v>
      </c>
      <c r="Q2" s="7" t="s">
        <v>4</v>
      </c>
      <c r="R2" s="6" t="s">
        <v>5</v>
      </c>
      <c r="S2" s="7" t="s">
        <v>4</v>
      </c>
      <c r="T2" s="8" t="s">
        <v>4</v>
      </c>
      <c r="U2" s="8" t="s">
        <v>7</v>
      </c>
      <c r="V2" s="9" t="s">
        <v>4</v>
      </c>
      <c r="W2" s="9" t="s">
        <v>7</v>
      </c>
      <c r="X2" s="10" t="s">
        <v>4</v>
      </c>
      <c r="Y2" s="10" t="s">
        <v>7</v>
      </c>
    </row>
    <row r="3" spans="1:25" x14ac:dyDescent="0.3">
      <c r="A3" s="36" t="s">
        <v>28</v>
      </c>
      <c r="B3" s="36" t="s">
        <v>27</v>
      </c>
      <c r="C3" s="11" t="s">
        <v>11</v>
      </c>
      <c r="D3" s="12" t="s">
        <v>13</v>
      </c>
      <c r="E3" s="13">
        <f t="shared" ref="E3:E9" si="0">IF(D3=1,15,(IF(D3=2,12,(IF(D3=3,10,(IF(D3=4,8,(IF(D3=5,7,(IF(D3=6,6,(IF(D3=7,5,IF(D3=8,4,IF(D3=9,3,IF(D3=10,2,IF(D3=11,1,0)))))))))))))))))</f>
        <v>0</v>
      </c>
      <c r="F3" s="14">
        <v>1</v>
      </c>
      <c r="G3" s="15">
        <f>IF(F3=1,15,(IF(F3=2,12,(IF(F3=3,10,(IF(F3=4,8,(IF(F3=5,7,(IF(F3=6,6,(IF(F3=7,5,IF(F3=8,4,IF(F3=9,3,IF(F3=10,2,IF(F3=11,1,0)))))))))))))))))</f>
        <v>15</v>
      </c>
      <c r="H3" s="12">
        <v>1</v>
      </c>
      <c r="I3" s="13">
        <f t="shared" ref="I3:I9" si="1">IF(H3=1,15,(IF(H3=2,12,(IF(H3=3,10,(IF(H3=4,8,(IF(H3=5,7,(IF(H3=6,6,(IF(H3=7,5,IF(H3=8,4,IF(H3=9,3,IF(H3=10,2,IF(H3=11,1,0)))))))))))))))))</f>
        <v>15</v>
      </c>
      <c r="J3" s="14">
        <v>1</v>
      </c>
      <c r="K3" s="15">
        <f t="shared" ref="K3:K9" si="2">IF(J3=1,15,(IF(J3=2,12,(IF(J3=3,10,(IF(J3=4,8,(IF(J3=5,7,(IF(J3=6,6,(IF(J3=7,5,IF(J3=8,4,IF(J3=9,3,IF(J3=10,2,IF(J3=11,1,0)))))))))))))))))</f>
        <v>15</v>
      </c>
      <c r="L3" s="12">
        <v>1</v>
      </c>
      <c r="M3" s="13">
        <f t="shared" ref="M3:M9" si="3">IF(L3=1,15,(IF(L3=2,12,(IF(L3=3,10,(IF(L3=4,8,(IF(L3=5,7,(IF(L3=6,6,(IF(L3=7,5,IF(L3=8,4,IF(L3=9,3,IF(L3=10,2,IF(L3=11,1,0)))))))))))))))))</f>
        <v>15</v>
      </c>
      <c r="N3" s="14">
        <v>1</v>
      </c>
      <c r="O3" s="15">
        <f t="shared" ref="O3:O9" si="4">IF(N3=1,15,(IF(N3=2,12,(IF(N3=3,10,(IF(N3=4,8,(IF(N3=5,7,(IF(N3=6,6,(IF(N3=7,5,IF(N3=8,4,IF(N3=9,3,IF(N3=10,2,IF(N3=11,1,0)))))))))))))))))</f>
        <v>15</v>
      </c>
      <c r="P3" s="12">
        <v>1</v>
      </c>
      <c r="Q3" s="13">
        <f t="shared" ref="Q3:Q9" si="5">IF(P3=1,15,(IF(P3=2,12,(IF(P3=3,10,(IF(P3=4,8,(IF(P3=5,7,(IF(P3=6,6,(IF(P3=7,5,IF(P3=8,4,IF(P3=9,3,IF(P3=10,2,IF(P3=11,1,0)))))))))))))))))</f>
        <v>15</v>
      </c>
      <c r="R3" s="14">
        <v>1</v>
      </c>
      <c r="S3" s="15">
        <f t="shared" ref="S3:S9" si="6">IF(R3=1,15,(IF(R3=2,12,(IF(R3=3,10,(IF(R3=4,8,(IF(R3=5,7,(IF(R3=6,6,(IF(R3=7,5,IF(R3=8,4,IF(R3=9,3,IF(R3=10,2,IF(R3=11,1,0)))))))))))))))))</f>
        <v>15</v>
      </c>
      <c r="T3" s="16">
        <f t="shared" ref="T3:T8" si="7">K3+I3</f>
        <v>30</v>
      </c>
      <c r="U3" s="17">
        <v>1</v>
      </c>
      <c r="V3" s="18">
        <f t="shared" ref="V3:V6" si="8">(E3+O3+Q3)-MINA(E3,O3,Q3)</f>
        <v>30</v>
      </c>
      <c r="W3" s="19">
        <v>1</v>
      </c>
      <c r="X3" s="20">
        <f t="shared" ref="X3:X6" si="9">(G3+M3+S3)-MINA(G3,M3,S3)</f>
        <v>30</v>
      </c>
      <c r="Y3" s="21">
        <v>1</v>
      </c>
    </row>
    <row r="4" spans="1:25" x14ac:dyDescent="0.3">
      <c r="A4" s="36" t="s">
        <v>37</v>
      </c>
      <c r="B4" s="36" t="s">
        <v>38</v>
      </c>
      <c r="C4" s="11" t="s">
        <v>12</v>
      </c>
      <c r="D4" s="12">
        <v>1</v>
      </c>
      <c r="E4" s="13">
        <f t="shared" si="0"/>
        <v>15</v>
      </c>
      <c r="F4" s="14">
        <v>2</v>
      </c>
      <c r="G4" s="15">
        <f>IF(F4=1,15,(IF(F4=2,12,(IF(F4=3,10,(IF(F4=4,8,(IF(F4=5,7,(IF(F4=6,6,(IF(F4=7,5,IF(F4=8,4,IF(F4=9,3,IF(F4=10,2,IF(F4=11,1,0)))))))))))))))))</f>
        <v>12</v>
      </c>
      <c r="H4" s="12">
        <v>2</v>
      </c>
      <c r="I4" s="13">
        <f t="shared" si="1"/>
        <v>12</v>
      </c>
      <c r="J4" s="14">
        <v>2</v>
      </c>
      <c r="K4" s="15">
        <f t="shared" si="2"/>
        <v>12</v>
      </c>
      <c r="L4" s="12">
        <v>2</v>
      </c>
      <c r="M4" s="13">
        <f t="shared" si="3"/>
        <v>12</v>
      </c>
      <c r="N4" s="14">
        <v>2</v>
      </c>
      <c r="O4" s="15">
        <f t="shared" si="4"/>
        <v>12</v>
      </c>
      <c r="P4" s="12">
        <v>2</v>
      </c>
      <c r="Q4" s="13">
        <f t="shared" si="5"/>
        <v>12</v>
      </c>
      <c r="R4" s="14">
        <v>2</v>
      </c>
      <c r="S4" s="15">
        <f t="shared" si="6"/>
        <v>12</v>
      </c>
      <c r="T4" s="16">
        <f t="shared" si="7"/>
        <v>24</v>
      </c>
      <c r="U4" s="17">
        <v>2</v>
      </c>
      <c r="V4" s="18">
        <f t="shared" si="8"/>
        <v>27</v>
      </c>
      <c r="W4" s="19">
        <v>2</v>
      </c>
      <c r="X4" s="20">
        <f t="shared" si="9"/>
        <v>24</v>
      </c>
      <c r="Y4" s="21">
        <v>2</v>
      </c>
    </row>
    <row r="5" spans="1:25" x14ac:dyDescent="0.3">
      <c r="A5" s="36" t="s">
        <v>29</v>
      </c>
      <c r="B5" s="36" t="s">
        <v>30</v>
      </c>
      <c r="C5" s="11" t="s">
        <v>14</v>
      </c>
      <c r="D5" s="12">
        <v>2</v>
      </c>
      <c r="E5" s="13">
        <f t="shared" si="0"/>
        <v>12</v>
      </c>
      <c r="F5" s="14" t="s">
        <v>49</v>
      </c>
      <c r="G5" s="15">
        <f>IF(F5=1,15,(IF(F5=2,12,(IF(F5=3,10,(IF(F5=4,8,(IF(F5=5,7,(IF(F5=6,6,(IF(F5=7,5,IF(F5=8,4,IF(F5=9,3,IF(F5=10,2,IF(F5=11,1,0)))))))))))))))))</f>
        <v>0</v>
      </c>
      <c r="H5" s="12" t="s">
        <v>49</v>
      </c>
      <c r="I5" s="13">
        <f t="shared" si="1"/>
        <v>0</v>
      </c>
      <c r="J5" s="14" t="s">
        <v>49</v>
      </c>
      <c r="K5" s="15">
        <f t="shared" si="2"/>
        <v>0</v>
      </c>
      <c r="L5" s="12">
        <v>4</v>
      </c>
      <c r="M5" s="13">
        <f t="shared" si="3"/>
        <v>8</v>
      </c>
      <c r="N5" s="14" t="s">
        <v>49</v>
      </c>
      <c r="O5" s="15">
        <f t="shared" si="4"/>
        <v>0</v>
      </c>
      <c r="P5" s="12">
        <v>3</v>
      </c>
      <c r="Q5" s="13">
        <f t="shared" si="5"/>
        <v>10</v>
      </c>
      <c r="R5" s="14">
        <v>3</v>
      </c>
      <c r="S5" s="15">
        <f t="shared" si="6"/>
        <v>10</v>
      </c>
      <c r="T5" s="16">
        <f t="shared" si="7"/>
        <v>0</v>
      </c>
      <c r="U5" s="17">
        <v>3</v>
      </c>
      <c r="V5" s="18">
        <f t="shared" si="8"/>
        <v>22</v>
      </c>
      <c r="W5" s="19">
        <v>3</v>
      </c>
      <c r="X5" s="20">
        <f t="shared" si="9"/>
        <v>18</v>
      </c>
      <c r="Y5" s="21">
        <v>3</v>
      </c>
    </row>
    <row r="6" spans="1:25" x14ac:dyDescent="0.3">
      <c r="A6" s="36" t="s">
        <v>56</v>
      </c>
      <c r="B6" s="36" t="s">
        <v>57</v>
      </c>
      <c r="C6" s="11" t="s">
        <v>14</v>
      </c>
      <c r="D6" s="12" t="s">
        <v>49</v>
      </c>
      <c r="E6" s="13">
        <f t="shared" si="0"/>
        <v>0</v>
      </c>
      <c r="F6" s="14" t="s">
        <v>49</v>
      </c>
      <c r="G6" s="15">
        <f>IF(F6=1,15,(IF(F6=2,12,(IF(F6=3,10,(IF(F6=4,8,(IF(F6=5,7,(IF(F6=6,6,(IF(F6=7,5,IF(F6=8,4,IF(F6=9,3,IF(F6=10,2,IF(F6=11,1,0)))))))))))))))))</f>
        <v>0</v>
      </c>
      <c r="H6" s="12" t="s">
        <v>49</v>
      </c>
      <c r="I6" s="13">
        <f t="shared" si="1"/>
        <v>0</v>
      </c>
      <c r="J6" s="14" t="s">
        <v>49</v>
      </c>
      <c r="K6" s="15">
        <f t="shared" si="2"/>
        <v>0</v>
      </c>
      <c r="L6" s="12">
        <v>3</v>
      </c>
      <c r="M6" s="13">
        <f t="shared" si="3"/>
        <v>10</v>
      </c>
      <c r="N6" s="14" t="s">
        <v>49</v>
      </c>
      <c r="O6" s="15">
        <f t="shared" si="4"/>
        <v>0</v>
      </c>
      <c r="P6" s="12" t="s">
        <v>49</v>
      </c>
      <c r="Q6" s="13">
        <f t="shared" si="5"/>
        <v>0</v>
      </c>
      <c r="R6" s="14" t="s">
        <v>49</v>
      </c>
      <c r="S6" s="15">
        <f t="shared" si="6"/>
        <v>0</v>
      </c>
      <c r="T6" s="16">
        <f t="shared" si="7"/>
        <v>0</v>
      </c>
      <c r="U6" s="17">
        <v>5</v>
      </c>
      <c r="V6" s="18">
        <f t="shared" si="8"/>
        <v>0</v>
      </c>
      <c r="W6" s="19">
        <v>5</v>
      </c>
      <c r="X6" s="20">
        <f t="shared" si="9"/>
        <v>10</v>
      </c>
      <c r="Y6" s="21">
        <v>5</v>
      </c>
    </row>
    <row r="7" spans="1:25" x14ac:dyDescent="0.3">
      <c r="A7" s="11"/>
      <c r="B7" s="11"/>
      <c r="C7" s="11"/>
      <c r="D7" s="12"/>
      <c r="E7" s="13">
        <f t="shared" si="0"/>
        <v>0</v>
      </c>
      <c r="F7" s="14"/>
      <c r="G7" s="15">
        <f t="shared" ref="G7:G9" si="10">IF(F7=1,15,(IF(F7=2,12,(IF(F7=3,10,(IF(F7=4,8,(IF(F7=5,7,(IF(F7=6,6,(IF(F7=7,5,IF(F7=8,4,IF(F7=9,3,IF(F7=10,2,IF(F7=11,1,0)))))))))))))))))</f>
        <v>0</v>
      </c>
      <c r="H7" s="12"/>
      <c r="I7" s="13">
        <f t="shared" si="1"/>
        <v>0</v>
      </c>
      <c r="J7" s="14"/>
      <c r="K7" s="15">
        <f t="shared" si="2"/>
        <v>0</v>
      </c>
      <c r="L7" s="12"/>
      <c r="M7" s="13">
        <f t="shared" si="3"/>
        <v>0</v>
      </c>
      <c r="N7" s="14"/>
      <c r="O7" s="15">
        <f t="shared" si="4"/>
        <v>0</v>
      </c>
      <c r="P7" s="12"/>
      <c r="Q7" s="13">
        <f t="shared" si="5"/>
        <v>0</v>
      </c>
      <c r="R7" s="14"/>
      <c r="S7" s="15">
        <f t="shared" si="6"/>
        <v>0</v>
      </c>
      <c r="T7" s="16">
        <f t="shared" si="7"/>
        <v>0</v>
      </c>
      <c r="U7" s="17"/>
      <c r="V7" s="18">
        <f t="shared" ref="V7:V9" si="11">(I7+M7+Q7)-MINA(I7,M7,Q7)</f>
        <v>0</v>
      </c>
      <c r="W7" s="19"/>
      <c r="X7" s="20">
        <f t="shared" ref="X7:X9" si="12">(K7+O7+S7)-MINA(K7,O7,S7)</f>
        <v>0</v>
      </c>
      <c r="Y7" s="21"/>
    </row>
    <row r="8" spans="1:25" x14ac:dyDescent="0.3">
      <c r="A8" s="11"/>
      <c r="B8" s="11"/>
      <c r="C8" s="11"/>
      <c r="D8" s="12"/>
      <c r="E8" s="13">
        <f t="shared" si="0"/>
        <v>0</v>
      </c>
      <c r="F8" s="14"/>
      <c r="G8" s="15">
        <f t="shared" si="10"/>
        <v>0</v>
      </c>
      <c r="H8" s="12"/>
      <c r="I8" s="13">
        <f t="shared" si="1"/>
        <v>0</v>
      </c>
      <c r="J8" s="14"/>
      <c r="K8" s="15">
        <f t="shared" si="2"/>
        <v>0</v>
      </c>
      <c r="L8" s="12"/>
      <c r="M8" s="13">
        <f t="shared" si="3"/>
        <v>0</v>
      </c>
      <c r="N8" s="14"/>
      <c r="O8" s="15">
        <f t="shared" si="4"/>
        <v>0</v>
      </c>
      <c r="P8" s="12"/>
      <c r="Q8" s="13">
        <f t="shared" si="5"/>
        <v>0</v>
      </c>
      <c r="R8" s="14"/>
      <c r="S8" s="15">
        <f t="shared" si="6"/>
        <v>0</v>
      </c>
      <c r="T8" s="16">
        <f t="shared" si="7"/>
        <v>0</v>
      </c>
      <c r="U8" s="17"/>
      <c r="V8" s="18">
        <f t="shared" si="11"/>
        <v>0</v>
      </c>
      <c r="W8" s="19"/>
      <c r="X8" s="20">
        <f t="shared" si="12"/>
        <v>0</v>
      </c>
      <c r="Y8" s="21"/>
    </row>
    <row r="9" spans="1:25" x14ac:dyDescent="0.3">
      <c r="A9" s="11"/>
      <c r="B9" s="11"/>
      <c r="C9" s="11"/>
      <c r="D9" s="12"/>
      <c r="E9" s="13">
        <f t="shared" si="0"/>
        <v>0</v>
      </c>
      <c r="F9" s="14"/>
      <c r="G9" s="15">
        <f t="shared" si="10"/>
        <v>0</v>
      </c>
      <c r="H9" s="12"/>
      <c r="I9" s="13">
        <f t="shared" si="1"/>
        <v>0</v>
      </c>
      <c r="J9" s="14"/>
      <c r="K9" s="15">
        <f t="shared" si="2"/>
        <v>0</v>
      </c>
      <c r="L9" s="12"/>
      <c r="M9" s="13">
        <f t="shared" si="3"/>
        <v>0</v>
      </c>
      <c r="N9" s="14"/>
      <c r="O9" s="15">
        <f t="shared" si="4"/>
        <v>0</v>
      </c>
      <c r="P9" s="12"/>
      <c r="Q9" s="13">
        <f t="shared" si="5"/>
        <v>0</v>
      </c>
      <c r="R9" s="14"/>
      <c r="S9" s="15">
        <f t="shared" si="6"/>
        <v>0</v>
      </c>
      <c r="T9" s="16">
        <f t="shared" ref="T9" si="13">E9+G9</f>
        <v>0</v>
      </c>
      <c r="U9" s="17"/>
      <c r="V9" s="18">
        <f t="shared" si="11"/>
        <v>0</v>
      </c>
      <c r="W9" s="19"/>
      <c r="X9" s="20">
        <f t="shared" si="12"/>
        <v>0</v>
      </c>
      <c r="Y9" s="21"/>
    </row>
    <row r="14" spans="1:25" x14ac:dyDescent="0.3">
      <c r="C14" s="26" t="s">
        <v>61</v>
      </c>
      <c r="D14" s="27" t="s">
        <v>62</v>
      </c>
      <c r="E14" s="27" t="s">
        <v>5</v>
      </c>
    </row>
    <row r="15" spans="1:25" x14ac:dyDescent="0.3">
      <c r="C15" s="11" t="s">
        <v>28</v>
      </c>
      <c r="D15" s="28">
        <f>G3+M3+S3</f>
        <v>45</v>
      </c>
      <c r="E15" s="28">
        <v>1</v>
      </c>
    </row>
    <row r="16" spans="1:25" x14ac:dyDescent="0.3">
      <c r="C16" s="11" t="s">
        <v>37</v>
      </c>
      <c r="D16" s="28">
        <f t="shared" ref="D16:D18" si="14">G4+M4+S4</f>
        <v>36</v>
      </c>
      <c r="E16" s="28">
        <v>2</v>
      </c>
    </row>
    <row r="17" spans="2:5" x14ac:dyDescent="0.3">
      <c r="C17" s="11" t="s">
        <v>29</v>
      </c>
      <c r="D17" s="28">
        <f t="shared" si="14"/>
        <v>18</v>
      </c>
      <c r="E17" s="28">
        <v>3</v>
      </c>
    </row>
    <row r="18" spans="2:5" x14ac:dyDescent="0.3">
      <c r="C18" s="11" t="s">
        <v>56</v>
      </c>
      <c r="D18" s="28">
        <f t="shared" si="14"/>
        <v>10</v>
      </c>
      <c r="E18" s="28">
        <v>4</v>
      </c>
    </row>
    <row r="23" spans="2:5" x14ac:dyDescent="0.3">
      <c r="B23" s="3"/>
    </row>
  </sheetData>
  <sheetProtection selectLockedCells="1"/>
  <sortState ref="A3:Y9">
    <sortCondition ref="A3:A9"/>
  </sortState>
  <mergeCells count="12">
    <mergeCell ref="X1:Y1"/>
    <mergeCell ref="L1:M1"/>
    <mergeCell ref="N1:O1"/>
    <mergeCell ref="P1:Q1"/>
    <mergeCell ref="R1:S1"/>
    <mergeCell ref="T1:U1"/>
    <mergeCell ref="V1:W1"/>
    <mergeCell ref="A1:B1"/>
    <mergeCell ref="D1:E1"/>
    <mergeCell ref="F1:G1"/>
    <mergeCell ref="H1:I1"/>
    <mergeCell ref="J1:K1"/>
  </mergeCells>
  <printOptions horizontalCentered="1"/>
  <pageMargins left="0.70866141732283472" right="0.70866141732283472" top="1.9291338582677167" bottom="0.74803149606299213" header="0.31496062992125984" footer="0.31496062992125984"/>
  <pageSetup paperSize="9" scale="74" orientation="landscape" r:id="rId1"/>
  <headerFooter>
    <oddHeader>&amp;L&amp;G&amp;C&amp;22Puljeinndeling Oppland Skikrets
Telenorlekene 2017 
&amp;A&amp;11
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Y25"/>
  <sheetViews>
    <sheetView workbookViewId="0">
      <selection activeCell="I19" sqref="I19"/>
    </sheetView>
  </sheetViews>
  <sheetFormatPr baseColWidth="10" defaultRowHeight="14.4" x14ac:dyDescent="0.3"/>
  <cols>
    <col min="1" max="1" width="11.44140625" customWidth="1"/>
    <col min="2" max="3" width="17.77734375" customWidth="1"/>
    <col min="4" max="25" width="5.77734375" style="1" customWidth="1"/>
  </cols>
  <sheetData>
    <row r="1" spans="1:25" s="2" customFormat="1" ht="27" customHeight="1" x14ac:dyDescent="0.3">
      <c r="A1" s="29" t="s">
        <v>6</v>
      </c>
      <c r="B1" s="29"/>
      <c r="C1" s="4"/>
      <c r="D1" s="30" t="s">
        <v>19</v>
      </c>
      <c r="E1" s="30"/>
      <c r="F1" s="31" t="s">
        <v>0</v>
      </c>
      <c r="G1" s="31"/>
      <c r="H1" s="30" t="s">
        <v>17</v>
      </c>
      <c r="I1" s="30"/>
      <c r="J1" s="31" t="s">
        <v>18</v>
      </c>
      <c r="K1" s="31"/>
      <c r="L1" s="30" t="s">
        <v>20</v>
      </c>
      <c r="M1" s="30"/>
      <c r="N1" s="31" t="s">
        <v>21</v>
      </c>
      <c r="O1" s="31"/>
      <c r="P1" s="30" t="s">
        <v>22</v>
      </c>
      <c r="Q1" s="30"/>
      <c r="R1" s="31" t="s">
        <v>23</v>
      </c>
      <c r="S1" s="31"/>
      <c r="T1" s="33" t="s">
        <v>1</v>
      </c>
      <c r="U1" s="33"/>
      <c r="V1" s="34" t="s">
        <v>2</v>
      </c>
      <c r="W1" s="34"/>
      <c r="X1" s="32" t="s">
        <v>3</v>
      </c>
      <c r="Y1" s="32"/>
    </row>
    <row r="2" spans="1:25" s="2" customFormat="1" ht="28.8" customHeight="1" x14ac:dyDescent="0.3">
      <c r="A2" s="5" t="s">
        <v>8</v>
      </c>
      <c r="B2" s="5" t="s">
        <v>9</v>
      </c>
      <c r="C2" s="4" t="s">
        <v>10</v>
      </c>
      <c r="D2" s="6" t="s">
        <v>5</v>
      </c>
      <c r="E2" s="7" t="s">
        <v>4</v>
      </c>
      <c r="F2" s="6" t="s">
        <v>5</v>
      </c>
      <c r="G2" s="7" t="s">
        <v>4</v>
      </c>
      <c r="H2" s="6" t="s">
        <v>5</v>
      </c>
      <c r="I2" s="7" t="s">
        <v>4</v>
      </c>
      <c r="J2" s="6" t="s">
        <v>5</v>
      </c>
      <c r="K2" s="7" t="s">
        <v>4</v>
      </c>
      <c r="L2" s="6" t="s">
        <v>5</v>
      </c>
      <c r="M2" s="7" t="s">
        <v>4</v>
      </c>
      <c r="N2" s="6" t="s">
        <v>5</v>
      </c>
      <c r="O2" s="7" t="s">
        <v>4</v>
      </c>
      <c r="P2" s="6" t="s">
        <v>5</v>
      </c>
      <c r="Q2" s="7" t="s">
        <v>4</v>
      </c>
      <c r="R2" s="6" t="s">
        <v>5</v>
      </c>
      <c r="S2" s="7" t="s">
        <v>4</v>
      </c>
      <c r="T2" s="8" t="s">
        <v>4</v>
      </c>
      <c r="U2" s="8" t="s">
        <v>7</v>
      </c>
      <c r="V2" s="9" t="s">
        <v>4</v>
      </c>
      <c r="W2" s="9" t="s">
        <v>7</v>
      </c>
      <c r="X2" s="10" t="s">
        <v>4</v>
      </c>
      <c r="Y2" s="10" t="s">
        <v>7</v>
      </c>
    </row>
    <row r="3" spans="1:25" x14ac:dyDescent="0.3">
      <c r="A3" s="36" t="s">
        <v>26</v>
      </c>
      <c r="B3" s="36" t="s">
        <v>16</v>
      </c>
      <c r="C3" s="11" t="s">
        <v>14</v>
      </c>
      <c r="D3" s="12">
        <v>1</v>
      </c>
      <c r="E3" s="13">
        <f t="shared" ref="E3:E11" si="0">IF(D3=1,15,(IF(D3=2,12,(IF(D3=3,10,(IF(D3=4,8,(IF(D3=5,7,(IF(D3=6,6,(IF(D3=7,5,IF(D3=8,4,IF(D3=9,3,IF(D3=10,2,IF(D3=11,1,0)))))))))))))))))</f>
        <v>15</v>
      </c>
      <c r="F3" s="14">
        <v>1</v>
      </c>
      <c r="G3" s="15">
        <f t="shared" ref="G3:G11" si="1">IF(F3=1,15,(IF(F3=2,12,(IF(F3=3,10,(IF(F3=4,8,(IF(F3=5,7,(IF(F3=6,6,(IF(F3=7,5,IF(F3=8,4,IF(F3=9,3,IF(F3=10,2,IF(F3=11,1,0)))))))))))))))))</f>
        <v>15</v>
      </c>
      <c r="H3" s="12">
        <v>1</v>
      </c>
      <c r="I3" s="13">
        <f t="shared" ref="I3:I11" si="2">IF(H3=1,15,(IF(H3=2,12,(IF(H3=3,10,(IF(H3=4,8,(IF(H3=5,7,(IF(H3=6,6,(IF(H3=7,5,IF(H3=8,4,IF(H3=9,3,IF(H3=10,2,IF(H3=11,1,0)))))))))))))))))</f>
        <v>15</v>
      </c>
      <c r="J3" s="14">
        <v>1</v>
      </c>
      <c r="K3" s="15">
        <f t="shared" ref="K3:K11" si="3">IF(J3=1,15,(IF(J3=2,12,(IF(J3=3,10,(IF(J3=4,8,(IF(J3=5,7,(IF(J3=6,6,(IF(J3=7,5,IF(J3=8,4,IF(J3=9,3,IF(J3=10,2,IF(J3=11,1,0)))))))))))))))))</f>
        <v>15</v>
      </c>
      <c r="L3" s="12">
        <v>5</v>
      </c>
      <c r="M3" s="13">
        <f t="shared" ref="M3:M11" si="4">IF(L3=1,15,(IF(L3=2,12,(IF(L3=3,10,(IF(L3=4,8,(IF(L3=5,7,(IF(L3=6,6,(IF(L3=7,5,IF(L3=8,4,IF(L3=9,3,IF(L3=10,2,IF(L3=11,1,0)))))))))))))))))</f>
        <v>7</v>
      </c>
      <c r="N3" s="14">
        <v>1</v>
      </c>
      <c r="O3" s="15">
        <f t="shared" ref="O3:O11" si="5">IF(N3=1,15,(IF(N3=2,12,(IF(N3=3,10,(IF(N3=4,8,(IF(N3=5,7,(IF(N3=6,6,(IF(N3=7,5,IF(N3=8,4,IF(N3=9,3,IF(N3=10,2,IF(N3=11,1,0)))))))))))))))))</f>
        <v>15</v>
      </c>
      <c r="P3" s="12"/>
      <c r="Q3" s="13">
        <f t="shared" ref="Q3:Q11" si="6">IF(P3=1,15,(IF(P3=2,12,(IF(P3=3,10,(IF(P3=4,8,(IF(P3=5,7,(IF(P3=6,6,(IF(P3=7,5,IF(P3=8,4,IF(P3=9,3,IF(P3=10,2,IF(P3=11,1,0)))))))))))))))))</f>
        <v>0</v>
      </c>
      <c r="R3" s="14">
        <v>1</v>
      </c>
      <c r="S3" s="15">
        <f t="shared" ref="S3:S11" si="7">IF(R3=1,15,(IF(R3=2,12,(IF(R3=3,10,(IF(R3=4,8,(IF(R3=5,7,(IF(R3=6,6,(IF(R3=7,5,IF(R3=8,4,IF(R3=9,3,IF(R3=10,2,IF(R3=11,1,0)))))))))))))))))</f>
        <v>15</v>
      </c>
      <c r="T3" s="16">
        <f>I3+K3</f>
        <v>30</v>
      </c>
      <c r="U3" s="22">
        <v>1</v>
      </c>
      <c r="V3" s="18">
        <f>(E3+O3+Q3)-MINA(E3,O3,Q3)</f>
        <v>30</v>
      </c>
      <c r="W3" s="19">
        <v>1</v>
      </c>
      <c r="X3" s="20">
        <f>(G3+M3+S3)-MINA(G3,M3,S3)</f>
        <v>30</v>
      </c>
      <c r="Y3" s="21">
        <v>1</v>
      </c>
    </row>
    <row r="4" spans="1:25" x14ac:dyDescent="0.3">
      <c r="A4" s="36" t="s">
        <v>24</v>
      </c>
      <c r="B4" s="36" t="s">
        <v>31</v>
      </c>
      <c r="C4" s="11" t="s">
        <v>11</v>
      </c>
      <c r="D4" s="12">
        <v>2</v>
      </c>
      <c r="E4" s="13">
        <f t="shared" si="0"/>
        <v>12</v>
      </c>
      <c r="F4" s="14">
        <v>2</v>
      </c>
      <c r="G4" s="15">
        <f t="shared" si="1"/>
        <v>12</v>
      </c>
      <c r="H4" s="12">
        <v>2</v>
      </c>
      <c r="I4" s="13">
        <f t="shared" si="2"/>
        <v>12</v>
      </c>
      <c r="J4" s="14">
        <v>2</v>
      </c>
      <c r="K4" s="15">
        <f t="shared" si="3"/>
        <v>12</v>
      </c>
      <c r="L4" s="12" t="s">
        <v>49</v>
      </c>
      <c r="M4" s="13">
        <f t="shared" si="4"/>
        <v>0</v>
      </c>
      <c r="N4" s="14">
        <v>4</v>
      </c>
      <c r="O4" s="15">
        <f t="shared" si="5"/>
        <v>8</v>
      </c>
      <c r="P4" s="12"/>
      <c r="Q4" s="13">
        <f t="shared" si="6"/>
        <v>0</v>
      </c>
      <c r="R4" s="14">
        <v>4</v>
      </c>
      <c r="S4" s="15">
        <f t="shared" si="7"/>
        <v>8</v>
      </c>
      <c r="T4" s="16">
        <f t="shared" ref="T4:T8" si="8">I4+K4</f>
        <v>24</v>
      </c>
      <c r="U4" s="22">
        <v>2</v>
      </c>
      <c r="V4" s="18">
        <f t="shared" ref="V4:V8" si="9">(E4+O4+Q4)-MINA(E4,O4,Q4)</f>
        <v>20</v>
      </c>
      <c r="W4" s="19">
        <v>3</v>
      </c>
      <c r="X4" s="20">
        <f t="shared" ref="X4:X8" si="10">(G4+M4+S4)-MINA(G4,M4,S4)</f>
        <v>20</v>
      </c>
      <c r="Y4" s="21">
        <v>5</v>
      </c>
    </row>
    <row r="5" spans="1:25" x14ac:dyDescent="0.3">
      <c r="A5" s="36" t="s">
        <v>15</v>
      </c>
      <c r="B5" s="36" t="s">
        <v>32</v>
      </c>
      <c r="C5" s="11" t="s">
        <v>12</v>
      </c>
      <c r="D5" s="12">
        <v>3</v>
      </c>
      <c r="E5" s="13">
        <f t="shared" si="0"/>
        <v>10</v>
      </c>
      <c r="F5" s="14">
        <v>3</v>
      </c>
      <c r="G5" s="15">
        <f t="shared" si="1"/>
        <v>10</v>
      </c>
      <c r="H5" s="12">
        <v>3</v>
      </c>
      <c r="I5" s="13">
        <f t="shared" si="2"/>
        <v>10</v>
      </c>
      <c r="J5" s="14">
        <v>3</v>
      </c>
      <c r="K5" s="15">
        <f t="shared" si="3"/>
        <v>10</v>
      </c>
      <c r="L5" s="12">
        <v>1</v>
      </c>
      <c r="M5" s="13">
        <f t="shared" si="4"/>
        <v>15</v>
      </c>
      <c r="N5" s="14">
        <v>2</v>
      </c>
      <c r="O5" s="15">
        <f t="shared" si="5"/>
        <v>12</v>
      </c>
      <c r="P5" s="12"/>
      <c r="Q5" s="13">
        <f t="shared" si="6"/>
        <v>0</v>
      </c>
      <c r="R5" s="14">
        <v>3</v>
      </c>
      <c r="S5" s="15">
        <f t="shared" si="7"/>
        <v>10</v>
      </c>
      <c r="T5" s="16">
        <f t="shared" si="8"/>
        <v>20</v>
      </c>
      <c r="U5" s="22">
        <v>3</v>
      </c>
      <c r="V5" s="18">
        <f t="shared" si="9"/>
        <v>22</v>
      </c>
      <c r="W5" s="19">
        <v>2</v>
      </c>
      <c r="X5" s="20">
        <f t="shared" si="10"/>
        <v>25</v>
      </c>
      <c r="Y5" s="21">
        <v>3</v>
      </c>
    </row>
    <row r="6" spans="1:25" x14ac:dyDescent="0.3">
      <c r="A6" s="36" t="s">
        <v>33</v>
      </c>
      <c r="B6" s="36" t="s">
        <v>34</v>
      </c>
      <c r="C6" s="11" t="s">
        <v>11</v>
      </c>
      <c r="D6" s="12">
        <v>4</v>
      </c>
      <c r="E6" s="13">
        <f t="shared" si="0"/>
        <v>8</v>
      </c>
      <c r="F6" s="14">
        <v>5</v>
      </c>
      <c r="G6" s="15">
        <f t="shared" si="1"/>
        <v>7</v>
      </c>
      <c r="H6" s="12">
        <v>4</v>
      </c>
      <c r="I6" s="13">
        <f t="shared" si="2"/>
        <v>8</v>
      </c>
      <c r="J6" s="14">
        <v>4</v>
      </c>
      <c r="K6" s="15">
        <f t="shared" si="3"/>
        <v>8</v>
      </c>
      <c r="L6" s="12">
        <v>1</v>
      </c>
      <c r="M6" s="13">
        <f t="shared" si="4"/>
        <v>15</v>
      </c>
      <c r="N6" s="14">
        <v>3</v>
      </c>
      <c r="O6" s="15">
        <f t="shared" si="5"/>
        <v>10</v>
      </c>
      <c r="P6" s="12"/>
      <c r="Q6" s="13">
        <f t="shared" si="6"/>
        <v>0</v>
      </c>
      <c r="R6" s="14">
        <v>2</v>
      </c>
      <c r="S6" s="15">
        <f t="shared" si="7"/>
        <v>12</v>
      </c>
      <c r="T6" s="16">
        <f t="shared" si="8"/>
        <v>16</v>
      </c>
      <c r="U6" s="22">
        <v>5</v>
      </c>
      <c r="V6" s="18">
        <f t="shared" si="9"/>
        <v>18</v>
      </c>
      <c r="W6" s="19">
        <v>5</v>
      </c>
      <c r="X6" s="20">
        <f t="shared" si="10"/>
        <v>27</v>
      </c>
      <c r="Y6" s="21">
        <v>2</v>
      </c>
    </row>
    <row r="7" spans="1:25" x14ac:dyDescent="0.3">
      <c r="A7" s="36" t="s">
        <v>25</v>
      </c>
      <c r="B7" s="36" t="s">
        <v>35</v>
      </c>
      <c r="C7" s="11" t="s">
        <v>11</v>
      </c>
      <c r="D7" s="12">
        <v>5</v>
      </c>
      <c r="E7" s="13">
        <f t="shared" si="0"/>
        <v>7</v>
      </c>
      <c r="F7" s="14">
        <v>6</v>
      </c>
      <c r="G7" s="15">
        <f t="shared" si="1"/>
        <v>6</v>
      </c>
      <c r="H7" s="12">
        <v>6</v>
      </c>
      <c r="I7" s="13">
        <f t="shared" si="2"/>
        <v>6</v>
      </c>
      <c r="J7" s="14">
        <v>6</v>
      </c>
      <c r="K7" s="15">
        <f t="shared" si="3"/>
        <v>6</v>
      </c>
      <c r="L7" s="12">
        <v>3</v>
      </c>
      <c r="M7" s="13">
        <f t="shared" si="4"/>
        <v>10</v>
      </c>
      <c r="N7" s="14">
        <v>6</v>
      </c>
      <c r="O7" s="15">
        <f t="shared" si="5"/>
        <v>6</v>
      </c>
      <c r="P7" s="12"/>
      <c r="Q7" s="13">
        <f t="shared" si="6"/>
        <v>0</v>
      </c>
      <c r="R7" s="14">
        <v>5</v>
      </c>
      <c r="S7" s="15">
        <f t="shared" si="7"/>
        <v>7</v>
      </c>
      <c r="T7" s="16">
        <f t="shared" si="8"/>
        <v>12</v>
      </c>
      <c r="U7" s="22">
        <v>5</v>
      </c>
      <c r="V7" s="18">
        <f t="shared" si="9"/>
        <v>13</v>
      </c>
      <c r="W7" s="19">
        <v>5</v>
      </c>
      <c r="X7" s="20">
        <f t="shared" si="10"/>
        <v>17</v>
      </c>
      <c r="Y7" s="21">
        <v>5</v>
      </c>
    </row>
    <row r="8" spans="1:25" x14ac:dyDescent="0.3">
      <c r="A8" s="36" t="s">
        <v>36</v>
      </c>
      <c r="B8" s="36" t="s">
        <v>34</v>
      </c>
      <c r="C8" s="11" t="s">
        <v>11</v>
      </c>
      <c r="D8" s="12">
        <v>6</v>
      </c>
      <c r="E8" s="13">
        <f t="shared" si="0"/>
        <v>6</v>
      </c>
      <c r="F8" s="14">
        <v>4</v>
      </c>
      <c r="G8" s="15">
        <f t="shared" si="1"/>
        <v>8</v>
      </c>
      <c r="H8" s="12">
        <v>5</v>
      </c>
      <c r="I8" s="13">
        <f t="shared" si="2"/>
        <v>7</v>
      </c>
      <c r="J8" s="14">
        <v>5</v>
      </c>
      <c r="K8" s="15">
        <f t="shared" si="3"/>
        <v>7</v>
      </c>
      <c r="L8" s="12">
        <v>4</v>
      </c>
      <c r="M8" s="13">
        <f t="shared" si="4"/>
        <v>8</v>
      </c>
      <c r="N8" s="14">
        <v>5</v>
      </c>
      <c r="O8" s="15">
        <f t="shared" si="5"/>
        <v>7</v>
      </c>
      <c r="P8" s="12"/>
      <c r="Q8" s="13">
        <f t="shared" si="6"/>
        <v>0</v>
      </c>
      <c r="R8" s="14">
        <v>6</v>
      </c>
      <c r="S8" s="15">
        <f t="shared" si="7"/>
        <v>6</v>
      </c>
      <c r="T8" s="16">
        <f t="shared" si="8"/>
        <v>14</v>
      </c>
      <c r="U8" s="22">
        <v>5</v>
      </c>
      <c r="V8" s="18">
        <f t="shared" si="9"/>
        <v>13</v>
      </c>
      <c r="W8" s="19">
        <v>5</v>
      </c>
      <c r="X8" s="20">
        <f t="shared" si="10"/>
        <v>16</v>
      </c>
      <c r="Y8" s="21">
        <v>5</v>
      </c>
    </row>
    <row r="9" spans="1:25" x14ac:dyDescent="0.3">
      <c r="A9" s="11"/>
      <c r="B9" s="11"/>
      <c r="C9" s="11"/>
      <c r="D9" s="12"/>
      <c r="E9" s="13">
        <f t="shared" si="0"/>
        <v>0</v>
      </c>
      <c r="F9" s="14"/>
      <c r="G9" s="15">
        <f t="shared" si="1"/>
        <v>0</v>
      </c>
      <c r="H9" s="12"/>
      <c r="I9" s="13">
        <f t="shared" si="2"/>
        <v>0</v>
      </c>
      <c r="J9" s="14"/>
      <c r="K9" s="15">
        <f t="shared" si="3"/>
        <v>0</v>
      </c>
      <c r="L9" s="12"/>
      <c r="M9" s="13">
        <f t="shared" si="4"/>
        <v>0</v>
      </c>
      <c r="N9" s="14"/>
      <c r="O9" s="15">
        <f t="shared" si="5"/>
        <v>0</v>
      </c>
      <c r="P9" s="12"/>
      <c r="Q9" s="13">
        <f t="shared" si="6"/>
        <v>0</v>
      </c>
      <c r="R9" s="14"/>
      <c r="S9" s="15">
        <f t="shared" si="7"/>
        <v>0</v>
      </c>
      <c r="T9" s="16">
        <f t="shared" ref="T9:T11" si="11">E9+G9</f>
        <v>0</v>
      </c>
      <c r="U9" s="17"/>
      <c r="V9" s="18">
        <f t="shared" ref="V9:V11" si="12">(I9+M9+Q9)-MINA(I9,M9,Q9)</f>
        <v>0</v>
      </c>
      <c r="W9" s="19"/>
      <c r="X9" s="20">
        <f t="shared" ref="X9:X11" si="13">(K9+O9+S9)-MINA(K9,O9,S9)</f>
        <v>0</v>
      </c>
      <c r="Y9" s="21"/>
    </row>
    <row r="10" spans="1:25" x14ac:dyDescent="0.3">
      <c r="A10" s="11"/>
      <c r="B10" s="11"/>
      <c r="C10" s="11"/>
      <c r="D10" s="12"/>
      <c r="E10" s="13">
        <f t="shared" si="0"/>
        <v>0</v>
      </c>
      <c r="F10" s="14"/>
      <c r="G10" s="15">
        <f t="shared" si="1"/>
        <v>0</v>
      </c>
      <c r="H10" s="12"/>
      <c r="I10" s="13">
        <f t="shared" si="2"/>
        <v>0</v>
      </c>
      <c r="J10" s="14"/>
      <c r="K10" s="15">
        <f t="shared" si="3"/>
        <v>0</v>
      </c>
      <c r="L10" s="12"/>
      <c r="M10" s="13">
        <f t="shared" si="4"/>
        <v>0</v>
      </c>
      <c r="N10" s="14"/>
      <c r="O10" s="15">
        <f t="shared" si="5"/>
        <v>0</v>
      </c>
      <c r="P10" s="12"/>
      <c r="Q10" s="13">
        <f t="shared" si="6"/>
        <v>0</v>
      </c>
      <c r="R10" s="14"/>
      <c r="S10" s="15">
        <f t="shared" si="7"/>
        <v>0</v>
      </c>
      <c r="T10" s="16">
        <f t="shared" si="11"/>
        <v>0</v>
      </c>
      <c r="U10" s="17"/>
      <c r="V10" s="18">
        <f t="shared" si="12"/>
        <v>0</v>
      </c>
      <c r="W10" s="19"/>
      <c r="X10" s="20">
        <f t="shared" si="13"/>
        <v>0</v>
      </c>
      <c r="Y10" s="21"/>
    </row>
    <row r="11" spans="1:25" x14ac:dyDescent="0.3">
      <c r="A11" s="11"/>
      <c r="B11" s="11"/>
      <c r="C11" s="11"/>
      <c r="D11" s="12"/>
      <c r="E11" s="13">
        <f t="shared" si="0"/>
        <v>0</v>
      </c>
      <c r="F11" s="14"/>
      <c r="G11" s="15">
        <f t="shared" si="1"/>
        <v>0</v>
      </c>
      <c r="H11" s="12"/>
      <c r="I11" s="13">
        <f t="shared" si="2"/>
        <v>0</v>
      </c>
      <c r="J11" s="14"/>
      <c r="K11" s="15">
        <f t="shared" si="3"/>
        <v>0</v>
      </c>
      <c r="L11" s="12"/>
      <c r="M11" s="13">
        <f t="shared" si="4"/>
        <v>0</v>
      </c>
      <c r="N11" s="14"/>
      <c r="O11" s="15">
        <f t="shared" si="5"/>
        <v>0</v>
      </c>
      <c r="P11" s="12"/>
      <c r="Q11" s="13">
        <f t="shared" si="6"/>
        <v>0</v>
      </c>
      <c r="R11" s="14"/>
      <c r="S11" s="15">
        <f t="shared" si="7"/>
        <v>0</v>
      </c>
      <c r="T11" s="16">
        <f t="shared" si="11"/>
        <v>0</v>
      </c>
      <c r="U11" s="17"/>
      <c r="V11" s="18">
        <f t="shared" si="12"/>
        <v>0</v>
      </c>
      <c r="W11" s="19"/>
      <c r="X11" s="20">
        <f t="shared" si="13"/>
        <v>0</v>
      </c>
      <c r="Y11" s="21"/>
    </row>
    <row r="16" spans="1:25" x14ac:dyDescent="0.3">
      <c r="C16" s="26" t="s">
        <v>63</v>
      </c>
      <c r="D16" s="27" t="s">
        <v>62</v>
      </c>
      <c r="E16" s="27" t="s">
        <v>5</v>
      </c>
    </row>
    <row r="17" spans="2:5" x14ac:dyDescent="0.3">
      <c r="C17" s="11" t="s">
        <v>26</v>
      </c>
      <c r="D17" s="28">
        <f>G3+M3+S3</f>
        <v>37</v>
      </c>
      <c r="E17" s="28">
        <v>1</v>
      </c>
    </row>
    <row r="18" spans="2:5" x14ac:dyDescent="0.3">
      <c r="C18" s="11" t="s">
        <v>24</v>
      </c>
      <c r="D18" s="28">
        <f t="shared" ref="D18:D22" si="14">G4+M4+S4</f>
        <v>20</v>
      </c>
      <c r="E18" s="28">
        <v>6</v>
      </c>
    </row>
    <row r="19" spans="2:5" x14ac:dyDescent="0.3">
      <c r="C19" s="11" t="s">
        <v>15</v>
      </c>
      <c r="D19" s="28">
        <f t="shared" si="14"/>
        <v>35</v>
      </c>
      <c r="E19" s="28">
        <v>2</v>
      </c>
    </row>
    <row r="20" spans="2:5" x14ac:dyDescent="0.3">
      <c r="C20" s="11" t="s">
        <v>33</v>
      </c>
      <c r="D20" s="28">
        <f t="shared" si="14"/>
        <v>34</v>
      </c>
      <c r="E20" s="28">
        <v>3</v>
      </c>
    </row>
    <row r="21" spans="2:5" x14ac:dyDescent="0.3">
      <c r="C21" s="11" t="s">
        <v>25</v>
      </c>
      <c r="D21" s="28">
        <f t="shared" si="14"/>
        <v>23</v>
      </c>
      <c r="E21" s="28">
        <v>4</v>
      </c>
    </row>
    <row r="22" spans="2:5" x14ac:dyDescent="0.3">
      <c r="C22" s="11" t="s">
        <v>36</v>
      </c>
      <c r="D22" s="28">
        <f t="shared" si="14"/>
        <v>22</v>
      </c>
      <c r="E22" s="28">
        <v>5</v>
      </c>
    </row>
    <row r="23" spans="2:5" ht="13.8" customHeight="1" x14ac:dyDescent="0.3"/>
    <row r="25" spans="2:5" x14ac:dyDescent="0.3">
      <c r="B25" s="3"/>
    </row>
  </sheetData>
  <mergeCells count="12">
    <mergeCell ref="X1:Y1"/>
    <mergeCell ref="A1:B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Y25"/>
  <sheetViews>
    <sheetView workbookViewId="0">
      <selection activeCell="H15" sqref="H15"/>
    </sheetView>
  </sheetViews>
  <sheetFormatPr baseColWidth="10" defaultRowHeight="14.4" x14ac:dyDescent="0.3"/>
  <cols>
    <col min="2" max="2" width="17.77734375" bestFit="1" customWidth="1"/>
    <col min="3" max="3" width="17.77734375" customWidth="1"/>
    <col min="4" max="25" width="5.77734375" style="1" customWidth="1"/>
  </cols>
  <sheetData>
    <row r="1" spans="1:25" s="2" customFormat="1" ht="29.55" customHeight="1" x14ac:dyDescent="0.3">
      <c r="A1" s="29" t="s">
        <v>6</v>
      </c>
      <c r="B1" s="29"/>
      <c r="C1" s="4"/>
      <c r="D1" s="30" t="s">
        <v>19</v>
      </c>
      <c r="E1" s="30"/>
      <c r="F1" s="31" t="s">
        <v>0</v>
      </c>
      <c r="G1" s="31"/>
      <c r="H1" s="30" t="s">
        <v>17</v>
      </c>
      <c r="I1" s="30"/>
      <c r="J1" s="31" t="s">
        <v>18</v>
      </c>
      <c r="K1" s="31"/>
      <c r="L1" s="30" t="s">
        <v>20</v>
      </c>
      <c r="M1" s="30"/>
      <c r="N1" s="31" t="s">
        <v>21</v>
      </c>
      <c r="O1" s="31"/>
      <c r="P1" s="30" t="s">
        <v>22</v>
      </c>
      <c r="Q1" s="30"/>
      <c r="R1" s="31" t="s">
        <v>23</v>
      </c>
      <c r="S1" s="31"/>
      <c r="T1" s="33" t="s">
        <v>1</v>
      </c>
      <c r="U1" s="33"/>
      <c r="V1" s="34" t="s">
        <v>2</v>
      </c>
      <c r="W1" s="34"/>
      <c r="X1" s="32" t="s">
        <v>3</v>
      </c>
      <c r="Y1" s="32"/>
    </row>
    <row r="2" spans="1:25" s="2" customFormat="1" ht="27" customHeight="1" x14ac:dyDescent="0.3">
      <c r="A2" s="5" t="s">
        <v>8</v>
      </c>
      <c r="B2" s="5" t="s">
        <v>9</v>
      </c>
      <c r="C2" s="4" t="s">
        <v>10</v>
      </c>
      <c r="D2" s="6" t="s">
        <v>5</v>
      </c>
      <c r="E2" s="7" t="s">
        <v>4</v>
      </c>
      <c r="F2" s="6" t="s">
        <v>5</v>
      </c>
      <c r="G2" s="7" t="s">
        <v>4</v>
      </c>
      <c r="H2" s="6" t="s">
        <v>5</v>
      </c>
      <c r="I2" s="7" t="s">
        <v>4</v>
      </c>
      <c r="J2" s="6" t="s">
        <v>5</v>
      </c>
      <c r="K2" s="7" t="s">
        <v>4</v>
      </c>
      <c r="L2" s="6" t="s">
        <v>5</v>
      </c>
      <c r="M2" s="7" t="s">
        <v>4</v>
      </c>
      <c r="N2" s="6" t="s">
        <v>5</v>
      </c>
      <c r="O2" s="7" t="s">
        <v>4</v>
      </c>
      <c r="P2" s="6" t="s">
        <v>5</v>
      </c>
      <c r="Q2" s="7" t="s">
        <v>4</v>
      </c>
      <c r="R2" s="6" t="s">
        <v>5</v>
      </c>
      <c r="S2" s="7" t="s">
        <v>4</v>
      </c>
      <c r="T2" s="8" t="s">
        <v>4</v>
      </c>
      <c r="U2" s="8" t="s">
        <v>7</v>
      </c>
      <c r="V2" s="9" t="s">
        <v>4</v>
      </c>
      <c r="W2" s="9" t="s">
        <v>7</v>
      </c>
      <c r="X2" s="10" t="s">
        <v>4</v>
      </c>
      <c r="Y2" s="10" t="s">
        <v>7</v>
      </c>
    </row>
    <row r="3" spans="1:25" x14ac:dyDescent="0.3">
      <c r="A3" s="36" t="s">
        <v>39</v>
      </c>
      <c r="B3" s="36" t="s">
        <v>40</v>
      </c>
      <c r="C3" s="11" t="s">
        <v>11</v>
      </c>
      <c r="D3" s="12">
        <v>1</v>
      </c>
      <c r="E3" s="13">
        <f t="shared" ref="E3:E9" si="0">IF(D3=1,15,(IF(D3=2,12,(IF(D3=3,10,(IF(D3=4,8,(IF(D3=5,7,(IF(D3=6,6,(IF(D3=7,5,IF(D3=8,4,IF(D3=9,3,IF(D3=10,2,IF(D3=11,1,0)))))))))))))))))</f>
        <v>15</v>
      </c>
      <c r="F3" s="14">
        <v>2</v>
      </c>
      <c r="G3" s="15">
        <f t="shared" ref="G3:G9" si="1">IF(F3=1,15,(IF(F3=2,12,(IF(F3=3,10,(IF(F3=4,8,(IF(F3=5,7,(IF(F3=6,6,(IF(F3=7,5,IF(F3=8,4,IF(F3=9,3,IF(F3=10,2,IF(F3=11,1,0)))))))))))))))))</f>
        <v>12</v>
      </c>
      <c r="H3" s="12">
        <v>2</v>
      </c>
      <c r="I3" s="13">
        <f t="shared" ref="I3:I9" si="2">IF(H3=1,15,(IF(H3=2,12,(IF(H3=3,10,(IF(H3=4,8,(IF(H3=5,7,(IF(H3=6,6,(IF(H3=7,5,IF(H3=8,4,IF(H3=9,3,IF(H3=10,2,IF(H3=11,1,0)))))))))))))))))</f>
        <v>12</v>
      </c>
      <c r="J3" s="14">
        <v>1</v>
      </c>
      <c r="K3" s="15">
        <f t="shared" ref="K3:K9" si="3">IF(J3=1,15,(IF(J3=2,12,(IF(J3=3,10,(IF(J3=4,8,(IF(J3=5,7,(IF(J3=6,6,(IF(J3=7,5,IF(J3=8,4,IF(J3=9,3,IF(J3=10,2,IF(J3=11,1,0)))))))))))))))))</f>
        <v>15</v>
      </c>
      <c r="L3" s="12">
        <v>2</v>
      </c>
      <c r="M3" s="13">
        <f t="shared" ref="M3:M9" si="4">IF(L3=1,15,(IF(L3=2,12,(IF(L3=3,10,(IF(L3=4,8,(IF(L3=5,7,(IF(L3=6,6,(IF(L3=7,5,IF(L3=8,4,IF(L3=9,3,IF(L3=10,2,IF(L3=11,1,0)))))))))))))))))</f>
        <v>12</v>
      </c>
      <c r="N3" s="14" t="s">
        <v>13</v>
      </c>
      <c r="O3" s="15">
        <f t="shared" ref="O3:O9" si="5">IF(N3=1,15,(IF(N3=2,12,(IF(N3=3,10,(IF(N3=4,8,(IF(N3=5,7,(IF(N3=6,6,(IF(N3=7,5,IF(N3=8,4,IF(N3=9,3,IF(N3=10,2,IF(N3=11,1,0)))))))))))))))))</f>
        <v>0</v>
      </c>
      <c r="P3" s="12">
        <v>1</v>
      </c>
      <c r="Q3" s="13">
        <f t="shared" ref="Q3:Q9" si="6">IF(P3=1,15,(IF(P3=2,12,(IF(P3=3,10,(IF(P3=4,8,(IF(P3=5,7,(IF(P3=6,6,(IF(P3=7,5,IF(P3=8,4,IF(P3=9,3,IF(P3=10,2,IF(P3=11,1,0)))))))))))))))))</f>
        <v>15</v>
      </c>
      <c r="R3" s="14" t="s">
        <v>13</v>
      </c>
      <c r="S3" s="15">
        <f t="shared" ref="S3:S9" si="7">IF(R3=1,15,(IF(R3=2,12,(IF(R3=3,10,(IF(R3=4,8,(IF(R3=5,7,(IF(R3=6,6,(IF(R3=7,5,IF(R3=8,4,IF(R3=9,3,IF(R3=10,2,IF(R3=11,1,0)))))))))))))))))</f>
        <v>0</v>
      </c>
      <c r="T3" s="16">
        <f>K3+I3</f>
        <v>27</v>
      </c>
      <c r="U3" s="25">
        <v>1</v>
      </c>
      <c r="V3" s="18">
        <f>(E3+O3+Q3)-MINA(E3,O3,Q3)</f>
        <v>30</v>
      </c>
      <c r="W3" s="19">
        <v>1</v>
      </c>
      <c r="X3" s="20">
        <f>(G3+M3+S3)-MINA(G3,M3,S3)</f>
        <v>24</v>
      </c>
      <c r="Y3" s="21">
        <v>2</v>
      </c>
    </row>
    <row r="4" spans="1:25" x14ac:dyDescent="0.3">
      <c r="A4" s="36" t="s">
        <v>41</v>
      </c>
      <c r="B4" s="36" t="s">
        <v>42</v>
      </c>
      <c r="C4" s="11" t="s">
        <v>11</v>
      </c>
      <c r="D4" s="12">
        <v>2</v>
      </c>
      <c r="E4" s="13">
        <f t="shared" si="0"/>
        <v>12</v>
      </c>
      <c r="F4" s="14">
        <v>1</v>
      </c>
      <c r="G4" s="15">
        <f t="shared" si="1"/>
        <v>15</v>
      </c>
      <c r="H4" s="12">
        <v>1</v>
      </c>
      <c r="I4" s="13">
        <f t="shared" si="2"/>
        <v>15</v>
      </c>
      <c r="J4" s="14">
        <v>2</v>
      </c>
      <c r="K4" s="15">
        <f t="shared" si="3"/>
        <v>12</v>
      </c>
      <c r="L4" s="12">
        <v>1</v>
      </c>
      <c r="M4" s="13">
        <f t="shared" si="4"/>
        <v>15</v>
      </c>
      <c r="N4" s="14">
        <v>1</v>
      </c>
      <c r="O4" s="15">
        <f t="shared" si="5"/>
        <v>15</v>
      </c>
      <c r="P4" s="12">
        <v>2</v>
      </c>
      <c r="Q4" s="13">
        <f t="shared" si="6"/>
        <v>12</v>
      </c>
      <c r="R4" s="14">
        <v>1</v>
      </c>
      <c r="S4" s="15">
        <f t="shared" si="7"/>
        <v>15</v>
      </c>
      <c r="T4" s="16">
        <f t="shared" ref="T4:T9" si="8">K4+I4</f>
        <v>27</v>
      </c>
      <c r="U4" s="25">
        <v>2</v>
      </c>
      <c r="V4" s="18">
        <f t="shared" ref="V4:V6" si="9">(E4+O4+Q4)-MINA(E4,O4,Q4)</f>
        <v>27</v>
      </c>
      <c r="W4" s="19">
        <v>2</v>
      </c>
      <c r="X4" s="20">
        <f t="shared" ref="X4:X6" si="10">(G4+M4+S4)-MINA(G4,M4,S4)</f>
        <v>30</v>
      </c>
      <c r="Y4" s="21">
        <v>1</v>
      </c>
    </row>
    <row r="5" spans="1:25" x14ac:dyDescent="0.3">
      <c r="A5" s="36" t="s">
        <v>43</v>
      </c>
      <c r="B5" s="36" t="s">
        <v>44</v>
      </c>
      <c r="C5" s="11" t="s">
        <v>11</v>
      </c>
      <c r="D5" s="12">
        <v>3</v>
      </c>
      <c r="E5" s="13">
        <f t="shared" si="0"/>
        <v>10</v>
      </c>
      <c r="F5" s="14">
        <v>3</v>
      </c>
      <c r="G5" s="15">
        <f t="shared" si="1"/>
        <v>10</v>
      </c>
      <c r="H5" s="12" t="s">
        <v>49</v>
      </c>
      <c r="I5" s="13">
        <f t="shared" si="2"/>
        <v>0</v>
      </c>
      <c r="J5" s="14" t="s">
        <v>49</v>
      </c>
      <c r="K5" s="15">
        <f t="shared" si="3"/>
        <v>0</v>
      </c>
      <c r="L5" s="12">
        <v>3</v>
      </c>
      <c r="M5" s="13">
        <f t="shared" si="4"/>
        <v>10</v>
      </c>
      <c r="N5" s="14">
        <v>2</v>
      </c>
      <c r="O5" s="15">
        <f t="shared" si="5"/>
        <v>12</v>
      </c>
      <c r="P5" s="12">
        <v>3</v>
      </c>
      <c r="Q5" s="13">
        <f t="shared" si="6"/>
        <v>10</v>
      </c>
      <c r="R5" s="14">
        <v>2</v>
      </c>
      <c r="S5" s="15">
        <f t="shared" si="7"/>
        <v>12</v>
      </c>
      <c r="T5" s="16">
        <f t="shared" si="8"/>
        <v>0</v>
      </c>
      <c r="U5" s="17">
        <v>3</v>
      </c>
      <c r="V5" s="18">
        <f t="shared" si="9"/>
        <v>22</v>
      </c>
      <c r="W5" s="19">
        <v>3</v>
      </c>
      <c r="X5" s="20">
        <f t="shared" si="10"/>
        <v>22</v>
      </c>
      <c r="Y5" s="21">
        <v>3</v>
      </c>
    </row>
    <row r="6" spans="1:25" x14ac:dyDescent="0.3">
      <c r="A6" s="36" t="s">
        <v>58</v>
      </c>
      <c r="B6" s="36" t="s">
        <v>59</v>
      </c>
      <c r="C6" s="11" t="s">
        <v>60</v>
      </c>
      <c r="D6" s="12" t="s">
        <v>49</v>
      </c>
      <c r="E6" s="13">
        <f t="shared" si="0"/>
        <v>0</v>
      </c>
      <c r="F6" s="14" t="s">
        <v>49</v>
      </c>
      <c r="G6" s="15">
        <f t="shared" si="1"/>
        <v>0</v>
      </c>
      <c r="H6" s="12" t="s">
        <v>49</v>
      </c>
      <c r="I6" s="13">
        <f t="shared" si="2"/>
        <v>0</v>
      </c>
      <c r="J6" s="14" t="s">
        <v>49</v>
      </c>
      <c r="K6" s="15">
        <f t="shared" si="3"/>
        <v>0</v>
      </c>
      <c r="L6" s="12" t="s">
        <v>49</v>
      </c>
      <c r="M6" s="13">
        <f t="shared" si="4"/>
        <v>0</v>
      </c>
      <c r="N6" s="14">
        <v>3</v>
      </c>
      <c r="O6" s="15">
        <f t="shared" si="5"/>
        <v>10</v>
      </c>
      <c r="P6" s="12" t="s">
        <v>49</v>
      </c>
      <c r="Q6" s="13">
        <f t="shared" si="6"/>
        <v>0</v>
      </c>
      <c r="R6" s="14" t="s">
        <v>49</v>
      </c>
      <c r="S6" s="15">
        <f t="shared" si="7"/>
        <v>0</v>
      </c>
      <c r="T6" s="16">
        <f t="shared" si="8"/>
        <v>0</v>
      </c>
      <c r="U6" s="17">
        <v>5</v>
      </c>
      <c r="V6" s="18">
        <f t="shared" si="9"/>
        <v>10</v>
      </c>
      <c r="W6" s="19">
        <v>5</v>
      </c>
      <c r="X6" s="20">
        <f t="shared" si="10"/>
        <v>0</v>
      </c>
      <c r="Y6" s="21">
        <v>5</v>
      </c>
    </row>
    <row r="7" spans="1:25" x14ac:dyDescent="0.3">
      <c r="A7" s="11"/>
      <c r="B7" s="11"/>
      <c r="C7" s="11"/>
      <c r="D7" s="12"/>
      <c r="E7" s="13">
        <f t="shared" si="0"/>
        <v>0</v>
      </c>
      <c r="F7" s="14"/>
      <c r="G7" s="15">
        <f t="shared" si="1"/>
        <v>0</v>
      </c>
      <c r="H7" s="12"/>
      <c r="I7" s="13">
        <f t="shared" si="2"/>
        <v>0</v>
      </c>
      <c r="J7" s="14"/>
      <c r="K7" s="15">
        <f t="shared" si="3"/>
        <v>0</v>
      </c>
      <c r="L7" s="12"/>
      <c r="M7" s="13">
        <f t="shared" si="4"/>
        <v>0</v>
      </c>
      <c r="N7" s="14"/>
      <c r="O7" s="15">
        <f t="shared" si="5"/>
        <v>0</v>
      </c>
      <c r="P7" s="12"/>
      <c r="Q7" s="13">
        <f t="shared" si="6"/>
        <v>0</v>
      </c>
      <c r="R7" s="14"/>
      <c r="S7" s="15">
        <f t="shared" si="7"/>
        <v>0</v>
      </c>
      <c r="T7" s="16">
        <f t="shared" si="8"/>
        <v>0</v>
      </c>
      <c r="U7" s="17"/>
      <c r="V7" s="18">
        <f t="shared" ref="V7:V10" si="11">(I7+M7+Q7)-MINA(I7,M7,Q7)</f>
        <v>0</v>
      </c>
      <c r="W7" s="19"/>
      <c r="X7" s="20">
        <f t="shared" ref="X7:X10" si="12">(K7+O7+S7)-MINA(K7,O7,S7)</f>
        <v>0</v>
      </c>
      <c r="Y7" s="21"/>
    </row>
    <row r="8" spans="1:25" x14ac:dyDescent="0.3">
      <c r="A8" s="11"/>
      <c r="B8" s="11"/>
      <c r="C8" s="11"/>
      <c r="D8" s="12"/>
      <c r="E8" s="13">
        <f t="shared" si="0"/>
        <v>0</v>
      </c>
      <c r="F8" s="14"/>
      <c r="G8" s="15">
        <f t="shared" si="1"/>
        <v>0</v>
      </c>
      <c r="H8" s="12"/>
      <c r="I8" s="13">
        <f t="shared" si="2"/>
        <v>0</v>
      </c>
      <c r="J8" s="14"/>
      <c r="K8" s="15">
        <f t="shared" si="3"/>
        <v>0</v>
      </c>
      <c r="L8" s="12"/>
      <c r="M8" s="13">
        <f t="shared" si="4"/>
        <v>0</v>
      </c>
      <c r="N8" s="14"/>
      <c r="O8" s="15">
        <f t="shared" si="5"/>
        <v>0</v>
      </c>
      <c r="P8" s="12"/>
      <c r="Q8" s="13">
        <f t="shared" si="6"/>
        <v>0</v>
      </c>
      <c r="R8" s="14"/>
      <c r="S8" s="15">
        <f t="shared" si="7"/>
        <v>0</v>
      </c>
      <c r="T8" s="16">
        <f t="shared" si="8"/>
        <v>0</v>
      </c>
      <c r="U8" s="17"/>
      <c r="V8" s="18">
        <f t="shared" si="11"/>
        <v>0</v>
      </c>
      <c r="W8" s="19"/>
      <c r="X8" s="20">
        <f t="shared" si="12"/>
        <v>0</v>
      </c>
      <c r="Y8" s="21"/>
    </row>
    <row r="9" spans="1:25" x14ac:dyDescent="0.3">
      <c r="A9" s="11"/>
      <c r="B9" s="11"/>
      <c r="C9" s="11"/>
      <c r="D9" s="12"/>
      <c r="E9" s="13">
        <f t="shared" si="0"/>
        <v>0</v>
      </c>
      <c r="F9" s="14"/>
      <c r="G9" s="15">
        <f t="shared" si="1"/>
        <v>0</v>
      </c>
      <c r="H9" s="12"/>
      <c r="I9" s="13">
        <f t="shared" si="2"/>
        <v>0</v>
      </c>
      <c r="J9" s="14"/>
      <c r="K9" s="15">
        <f t="shared" si="3"/>
        <v>0</v>
      </c>
      <c r="L9" s="12"/>
      <c r="M9" s="13">
        <f t="shared" si="4"/>
        <v>0</v>
      </c>
      <c r="N9" s="14"/>
      <c r="O9" s="15">
        <f t="shared" si="5"/>
        <v>0</v>
      </c>
      <c r="P9" s="12"/>
      <c r="Q9" s="13">
        <f t="shared" si="6"/>
        <v>0</v>
      </c>
      <c r="R9" s="14"/>
      <c r="S9" s="15">
        <f t="shared" si="7"/>
        <v>0</v>
      </c>
      <c r="T9" s="16">
        <f t="shared" si="8"/>
        <v>0</v>
      </c>
      <c r="U9" s="17"/>
      <c r="V9" s="18">
        <f t="shared" si="11"/>
        <v>0</v>
      </c>
      <c r="W9" s="19"/>
      <c r="X9" s="20">
        <f t="shared" si="12"/>
        <v>0</v>
      </c>
      <c r="Y9" s="21"/>
    </row>
    <row r="10" spans="1:25" x14ac:dyDescent="0.3">
      <c r="A10" s="11"/>
      <c r="B10" s="11"/>
      <c r="C10" s="11"/>
      <c r="D10" s="12"/>
      <c r="E10" s="13">
        <f t="shared" ref="E10" si="13">IF(D10=1,15,(IF(D10=2,12,(IF(D10=3,10,(IF(D10=4,8,(IF(D10=5,7,(IF(D10=6,6,(IF(D10=7,5,IF(D10=8,4,IF(D10=9,3,IF(D10=10,2,IF(D10=11,1,0)))))))))))))))))</f>
        <v>0</v>
      </c>
      <c r="F10" s="14"/>
      <c r="G10" s="15">
        <f t="shared" ref="G10" si="14">IF(F10=1,15,(IF(F10=2,12,(IF(F10=3,10,(IF(F10=4,8,(IF(F10=5,7,(IF(F10=6,6,(IF(F10=7,5,IF(F10=8,4,IF(F10=9,3,IF(F10=10,2,IF(F10=11,1,0)))))))))))))))))</f>
        <v>0</v>
      </c>
      <c r="H10" s="12"/>
      <c r="I10" s="13">
        <f t="shared" ref="I10" si="15">IF(H10=1,15,(IF(H10=2,12,(IF(H10=3,10,(IF(H10=4,8,(IF(H10=5,7,(IF(H10=6,6,(IF(H10=7,5,IF(H10=8,4,IF(H10=9,3,IF(H10=10,2,IF(H10=11,1,0)))))))))))))))))</f>
        <v>0</v>
      </c>
      <c r="J10" s="14"/>
      <c r="K10" s="15">
        <f t="shared" ref="K10" si="16">IF(J10=1,15,(IF(J10=2,12,(IF(J10=3,10,(IF(J10=4,8,(IF(J10=5,7,(IF(J10=6,6,(IF(J10=7,5,IF(J10=8,4,IF(J10=9,3,IF(J10=10,2,IF(J10=11,1,0)))))))))))))))))</f>
        <v>0</v>
      </c>
      <c r="L10" s="12"/>
      <c r="M10" s="13">
        <f t="shared" ref="M10" si="17">IF(L10=1,15,(IF(L10=2,12,(IF(L10=3,10,(IF(L10=4,8,(IF(L10=5,7,(IF(L10=6,6,(IF(L10=7,5,IF(L10=8,4,IF(L10=9,3,IF(L10=10,2,IF(L10=11,1,0)))))))))))))))))</f>
        <v>0</v>
      </c>
      <c r="N10" s="14"/>
      <c r="O10" s="15">
        <f t="shared" ref="O10" si="18">IF(N10=1,15,(IF(N10=2,12,(IF(N10=3,10,(IF(N10=4,8,(IF(N10=5,7,(IF(N10=6,6,(IF(N10=7,5,IF(N10=8,4,IF(N10=9,3,IF(N10=10,2,IF(N10=11,1,0)))))))))))))))))</f>
        <v>0</v>
      </c>
      <c r="P10" s="12"/>
      <c r="Q10" s="13">
        <f t="shared" ref="Q10" si="19">IF(P10=1,15,(IF(P10=2,12,(IF(P10=3,10,(IF(P10=4,8,(IF(P10=5,7,(IF(P10=6,6,(IF(P10=7,5,IF(P10=8,4,IF(P10=9,3,IF(P10=10,2,IF(P10=11,1,0)))))))))))))))))</f>
        <v>0</v>
      </c>
      <c r="R10" s="14"/>
      <c r="S10" s="15">
        <f t="shared" ref="S10" si="20">IF(R10=1,15,(IF(R10=2,12,(IF(R10=3,10,(IF(R10=4,8,(IF(R10=5,7,(IF(R10=6,6,(IF(R10=7,5,IF(R10=8,4,IF(R10=9,3,IF(R10=10,2,IF(R10=11,1,0)))))))))))))))))</f>
        <v>0</v>
      </c>
      <c r="T10" s="16">
        <f t="shared" ref="T10" si="21">E10+G10</f>
        <v>0</v>
      </c>
      <c r="U10" s="17"/>
      <c r="V10" s="18">
        <f t="shared" si="11"/>
        <v>0</v>
      </c>
      <c r="W10" s="19"/>
      <c r="X10" s="20">
        <f t="shared" si="12"/>
        <v>0</v>
      </c>
      <c r="Y10" s="21"/>
    </row>
    <row r="13" spans="1:25" x14ac:dyDescent="0.3">
      <c r="A13" s="35" t="s">
        <v>54</v>
      </c>
      <c r="B13" s="35"/>
      <c r="C13" s="35"/>
    </row>
    <row r="14" spans="1:25" x14ac:dyDescent="0.3">
      <c r="B14" t="s">
        <v>51</v>
      </c>
      <c r="C14" t="s">
        <v>50</v>
      </c>
    </row>
    <row r="15" spans="1:25" x14ac:dyDescent="0.3">
      <c r="A15" t="s">
        <v>52</v>
      </c>
      <c r="B15" s="23">
        <v>3.1782407407407405E-2</v>
      </c>
      <c r="C15" s="23">
        <v>3.1851851851851853E-2</v>
      </c>
    </row>
    <row r="16" spans="1:25" x14ac:dyDescent="0.3">
      <c r="A16" t="s">
        <v>53</v>
      </c>
      <c r="B16" s="23">
        <v>3.1817129629629633E-2</v>
      </c>
      <c r="C16" s="23">
        <v>3.1099537037037037E-2</v>
      </c>
    </row>
    <row r="17" spans="2:5" x14ac:dyDescent="0.3">
      <c r="B17" s="23">
        <f>B15+B16</f>
        <v>6.3599537037037038E-2</v>
      </c>
      <c r="C17" s="24">
        <f>C15+C16</f>
        <v>6.295138888888889E-2</v>
      </c>
    </row>
    <row r="21" spans="2:5" x14ac:dyDescent="0.3">
      <c r="C21" s="26" t="s">
        <v>61</v>
      </c>
      <c r="D21" s="27" t="s">
        <v>62</v>
      </c>
      <c r="E21" s="27" t="s">
        <v>5</v>
      </c>
    </row>
    <row r="22" spans="2:5" x14ac:dyDescent="0.3">
      <c r="C22" s="11" t="s">
        <v>39</v>
      </c>
      <c r="D22" s="28">
        <f>G3+M3+S3</f>
        <v>24</v>
      </c>
      <c r="E22" s="28">
        <v>3</v>
      </c>
    </row>
    <row r="23" spans="2:5" x14ac:dyDescent="0.3">
      <c r="C23" s="11" t="s">
        <v>41</v>
      </c>
      <c r="D23" s="28">
        <f t="shared" ref="D23:D25" si="22">G4+M4+S4</f>
        <v>45</v>
      </c>
      <c r="E23" s="28">
        <v>1</v>
      </c>
    </row>
    <row r="24" spans="2:5" x14ac:dyDescent="0.3">
      <c r="C24" s="11" t="s">
        <v>43</v>
      </c>
      <c r="D24" s="28">
        <f t="shared" si="22"/>
        <v>32</v>
      </c>
      <c r="E24" s="28">
        <v>2</v>
      </c>
    </row>
    <row r="25" spans="2:5" x14ac:dyDescent="0.3">
      <c r="C25" s="11" t="s">
        <v>58</v>
      </c>
      <c r="D25" s="28">
        <f t="shared" si="22"/>
        <v>0</v>
      </c>
      <c r="E25" s="28" t="s">
        <v>64</v>
      </c>
    </row>
  </sheetData>
  <sheetProtection selectLockedCells="1"/>
  <sortState ref="A3:Y13">
    <sortCondition ref="A3:A13"/>
  </sortState>
  <mergeCells count="13">
    <mergeCell ref="L1:M1"/>
    <mergeCell ref="R1:S1"/>
    <mergeCell ref="T1:U1"/>
    <mergeCell ref="V1:W1"/>
    <mergeCell ref="X1:Y1"/>
    <mergeCell ref="N1:O1"/>
    <mergeCell ref="P1:Q1"/>
    <mergeCell ref="A13:C13"/>
    <mergeCell ref="A1:B1"/>
    <mergeCell ref="F1:G1"/>
    <mergeCell ref="H1:I1"/>
    <mergeCell ref="J1:K1"/>
    <mergeCell ref="D1:E1"/>
  </mergeCells>
  <printOptions horizontalCentered="1"/>
  <pageMargins left="0.70866141732283472" right="0.70866141732283472" top="1.9291338582677167" bottom="0.74803149606299213" header="0.31496062992125984" footer="0.31496062992125984"/>
  <pageSetup paperSize="9" scale="74" orientation="landscape" r:id="rId1"/>
  <headerFooter>
    <oddHeader>&amp;L&amp;G&amp;C&amp;22Puljeinndeling Oppland Skikrets
Telenorlekene 2017
&amp;A&amp;R&amp;G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/>
  <dimension ref="A1:Y16"/>
  <sheetViews>
    <sheetView tabSelected="1" workbookViewId="0">
      <selection activeCell="I21" sqref="I21"/>
    </sheetView>
  </sheetViews>
  <sheetFormatPr baseColWidth="10" defaultRowHeight="14.4" x14ac:dyDescent="0.3"/>
  <cols>
    <col min="2" max="2" width="17.77734375" bestFit="1" customWidth="1"/>
    <col min="3" max="3" width="17.77734375" customWidth="1"/>
    <col min="4" max="25" width="5.77734375" style="1" customWidth="1"/>
    <col min="26" max="26" width="33.6640625" bestFit="1" customWidth="1"/>
  </cols>
  <sheetData>
    <row r="1" spans="1:25" s="2" customFormat="1" ht="29.55" customHeight="1" x14ac:dyDescent="0.3">
      <c r="A1" s="29" t="s">
        <v>6</v>
      </c>
      <c r="B1" s="29"/>
      <c r="C1" s="4"/>
      <c r="D1" s="30" t="s">
        <v>19</v>
      </c>
      <c r="E1" s="30"/>
      <c r="F1" s="31" t="s">
        <v>0</v>
      </c>
      <c r="G1" s="31"/>
      <c r="H1" s="30" t="s">
        <v>17</v>
      </c>
      <c r="I1" s="30"/>
      <c r="J1" s="31" t="s">
        <v>18</v>
      </c>
      <c r="K1" s="31"/>
      <c r="L1" s="30" t="s">
        <v>20</v>
      </c>
      <c r="M1" s="30"/>
      <c r="N1" s="31" t="s">
        <v>21</v>
      </c>
      <c r="O1" s="31"/>
      <c r="P1" s="30" t="s">
        <v>22</v>
      </c>
      <c r="Q1" s="30"/>
      <c r="R1" s="31" t="s">
        <v>23</v>
      </c>
      <c r="S1" s="31"/>
      <c r="T1" s="33" t="s">
        <v>1</v>
      </c>
      <c r="U1" s="33"/>
      <c r="V1" s="34" t="s">
        <v>2</v>
      </c>
      <c r="W1" s="34"/>
      <c r="X1" s="32" t="s">
        <v>3</v>
      </c>
      <c r="Y1" s="32"/>
    </row>
    <row r="2" spans="1:25" s="2" customFormat="1" ht="27" customHeight="1" x14ac:dyDescent="0.3">
      <c r="A2" s="5" t="s">
        <v>8</v>
      </c>
      <c r="B2" s="5" t="s">
        <v>9</v>
      </c>
      <c r="C2" s="4" t="s">
        <v>10</v>
      </c>
      <c r="D2" s="6" t="s">
        <v>5</v>
      </c>
      <c r="E2" s="7" t="s">
        <v>4</v>
      </c>
      <c r="F2" s="6" t="s">
        <v>5</v>
      </c>
      <c r="G2" s="7" t="s">
        <v>4</v>
      </c>
      <c r="H2" s="6" t="s">
        <v>5</v>
      </c>
      <c r="I2" s="7" t="s">
        <v>4</v>
      </c>
      <c r="J2" s="6" t="s">
        <v>5</v>
      </c>
      <c r="K2" s="7" t="s">
        <v>4</v>
      </c>
      <c r="L2" s="6" t="s">
        <v>5</v>
      </c>
      <c r="M2" s="7" t="s">
        <v>4</v>
      </c>
      <c r="N2" s="6" t="s">
        <v>5</v>
      </c>
      <c r="O2" s="7" t="s">
        <v>4</v>
      </c>
      <c r="P2" s="6" t="s">
        <v>5</v>
      </c>
      <c r="Q2" s="7" t="s">
        <v>4</v>
      </c>
      <c r="R2" s="6" t="s">
        <v>5</v>
      </c>
      <c r="S2" s="7" t="s">
        <v>4</v>
      </c>
      <c r="T2" s="8" t="s">
        <v>4</v>
      </c>
      <c r="U2" s="8" t="s">
        <v>7</v>
      </c>
      <c r="V2" s="9" t="s">
        <v>4</v>
      </c>
      <c r="W2" s="9" t="s">
        <v>7</v>
      </c>
      <c r="X2" s="10" t="s">
        <v>4</v>
      </c>
      <c r="Y2" s="10" t="s">
        <v>7</v>
      </c>
    </row>
    <row r="3" spans="1:25" x14ac:dyDescent="0.3">
      <c r="A3" s="36" t="s">
        <v>45</v>
      </c>
      <c r="B3" s="36" t="s">
        <v>46</v>
      </c>
      <c r="C3" s="11" t="s">
        <v>11</v>
      </c>
      <c r="D3" s="12">
        <v>1</v>
      </c>
      <c r="E3" s="13">
        <f t="shared" ref="E3:E10" si="0">IF(D3=1,15,(IF(D3=2,12,(IF(D3=3,10,(IF(D3=4,8,(IF(D3=5,7,(IF(D3=6,6,(IF(D3=7,5,IF(D3=8,4,IF(D3=9,3,IF(D3=10,2,IF(D3=11,1,0)))))))))))))))))</f>
        <v>15</v>
      </c>
      <c r="F3" s="14" t="s">
        <v>13</v>
      </c>
      <c r="G3" s="15">
        <f t="shared" ref="G3:G10" si="1">IF(F3=1,15,(IF(F3=2,12,(IF(F3=3,10,(IF(F3=4,8,(IF(F3=5,7,(IF(F3=6,6,(IF(F3=7,5,IF(F3=8,4,IF(F3=9,3,IF(F3=10,2,IF(F3=11,1,0)))))))))))))))))</f>
        <v>0</v>
      </c>
      <c r="H3" s="12" t="s">
        <v>49</v>
      </c>
      <c r="I3" s="13">
        <f t="shared" ref="I3:I10" si="2">IF(H3=1,15,(IF(H3=2,12,(IF(H3=3,10,(IF(H3=4,8,(IF(H3=5,7,(IF(H3=6,6,(IF(H3=7,5,IF(H3=8,4,IF(H3=9,3,IF(H3=10,2,IF(H3=11,1,0)))))))))))))))))</f>
        <v>0</v>
      </c>
      <c r="J3" s="14" t="s">
        <v>49</v>
      </c>
      <c r="K3" s="15">
        <f t="shared" ref="K3:K10" si="3">IF(J3=1,15,(IF(J3=2,12,(IF(J3=3,10,(IF(J3=4,8,(IF(J3=5,7,(IF(J3=6,6,(IF(J3=7,5,IF(J3=8,4,IF(J3=9,3,IF(J3=10,2,IF(J3=11,1,0)))))))))))))))))</f>
        <v>0</v>
      </c>
      <c r="L3" s="12" t="s">
        <v>49</v>
      </c>
      <c r="M3" s="13">
        <f t="shared" ref="M3:M10" si="4">IF(L3=1,15,(IF(L3=2,12,(IF(L3=3,10,(IF(L3=4,8,(IF(L3=5,7,(IF(L3=6,6,(IF(L3=7,5,IF(L3=8,4,IF(L3=9,3,IF(L3=10,2,IF(L3=11,1,0)))))))))))))))))</f>
        <v>0</v>
      </c>
      <c r="N3" s="14" t="s">
        <v>49</v>
      </c>
      <c r="O3" s="15">
        <f t="shared" ref="O3:O10" si="5">IF(N3=1,15,(IF(N3=2,12,(IF(N3=3,10,(IF(N3=4,8,(IF(N3=5,7,(IF(N3=6,6,(IF(N3=7,5,IF(N3=8,4,IF(N3=9,3,IF(N3=10,2,IF(N3=11,1,0)))))))))))))))))</f>
        <v>0</v>
      </c>
      <c r="P3" s="12" t="s">
        <v>49</v>
      </c>
      <c r="Q3" s="13">
        <f t="shared" ref="Q3:Q10" si="6">IF(P3=1,15,(IF(P3=2,12,(IF(P3=3,10,(IF(P3=4,8,(IF(P3=5,7,(IF(P3=6,6,(IF(P3=7,5,IF(P3=8,4,IF(P3=9,3,IF(P3=10,2,IF(P3=11,1,0)))))))))))))))))</f>
        <v>0</v>
      </c>
      <c r="R3" s="14" t="s">
        <v>49</v>
      </c>
      <c r="S3" s="15">
        <f t="shared" ref="S3:S10" si="7">IF(R3=1,15,(IF(R3=2,12,(IF(R3=3,10,(IF(R3=4,8,(IF(R3=5,7,(IF(R3=6,6,(IF(R3=7,5,IF(R3=8,4,IF(R3=9,3,IF(R3=10,2,IF(R3=11,1,0)))))))))))))))))</f>
        <v>0</v>
      </c>
      <c r="T3" s="16">
        <f>K3+I3</f>
        <v>0</v>
      </c>
      <c r="U3" s="17">
        <v>1</v>
      </c>
      <c r="V3" s="18">
        <f>(E3+O3+Q3)-MINA(E3,O3,Q3)</f>
        <v>15</v>
      </c>
      <c r="W3" s="19">
        <v>1</v>
      </c>
      <c r="X3" s="20">
        <f>(G3+M3+S3)-MINA(G3,M3,S3)</f>
        <v>0</v>
      </c>
      <c r="Y3" s="21">
        <v>1</v>
      </c>
    </row>
    <row r="4" spans="1:25" x14ac:dyDescent="0.3">
      <c r="A4" s="36" t="s">
        <v>47</v>
      </c>
      <c r="B4" s="36" t="s">
        <v>48</v>
      </c>
      <c r="C4" s="11" t="s">
        <v>11</v>
      </c>
      <c r="D4" s="12">
        <v>2</v>
      </c>
      <c r="E4" s="13">
        <f t="shared" si="0"/>
        <v>12</v>
      </c>
      <c r="F4" s="14" t="s">
        <v>49</v>
      </c>
      <c r="G4" s="15">
        <f t="shared" si="1"/>
        <v>0</v>
      </c>
      <c r="H4" s="12" t="s">
        <v>49</v>
      </c>
      <c r="I4" s="13">
        <f t="shared" si="2"/>
        <v>0</v>
      </c>
      <c r="J4" s="14" t="s">
        <v>49</v>
      </c>
      <c r="K4" s="15">
        <f t="shared" si="3"/>
        <v>0</v>
      </c>
      <c r="L4" s="12" t="s">
        <v>49</v>
      </c>
      <c r="M4" s="13">
        <f t="shared" si="4"/>
        <v>0</v>
      </c>
      <c r="N4" s="14" t="s">
        <v>49</v>
      </c>
      <c r="O4" s="15">
        <f t="shared" si="5"/>
        <v>0</v>
      </c>
      <c r="P4" s="12" t="s">
        <v>49</v>
      </c>
      <c r="Q4" s="13">
        <f t="shared" si="6"/>
        <v>0</v>
      </c>
      <c r="R4" s="14" t="s">
        <v>49</v>
      </c>
      <c r="S4" s="15">
        <f t="shared" si="7"/>
        <v>0</v>
      </c>
      <c r="T4" s="16">
        <f t="shared" ref="T4:T9" si="8">K4+I4</f>
        <v>0</v>
      </c>
      <c r="U4" s="17">
        <v>2</v>
      </c>
      <c r="V4" s="18">
        <f t="shared" ref="V4:V6" si="9">(E4+O4+Q4)-MINA(E4,O4,Q4)</f>
        <v>12</v>
      </c>
      <c r="W4" s="19">
        <v>2</v>
      </c>
      <c r="X4" s="20">
        <f t="shared" ref="X4:X5" si="10">(G4+M4+S4)-MINA(G4,M4,S4)</f>
        <v>0</v>
      </c>
      <c r="Y4" s="21">
        <v>2</v>
      </c>
    </row>
    <row r="5" spans="1:25" x14ac:dyDescent="0.3">
      <c r="A5" s="11"/>
      <c r="B5" s="11"/>
      <c r="C5" s="11"/>
      <c r="D5" s="12"/>
      <c r="E5" s="13">
        <f t="shared" si="0"/>
        <v>0</v>
      </c>
      <c r="F5" s="14"/>
      <c r="G5" s="15">
        <f t="shared" si="1"/>
        <v>0</v>
      </c>
      <c r="H5" s="12"/>
      <c r="I5" s="13">
        <f t="shared" si="2"/>
        <v>0</v>
      </c>
      <c r="J5" s="14"/>
      <c r="K5" s="15">
        <f t="shared" si="3"/>
        <v>0</v>
      </c>
      <c r="L5" s="12"/>
      <c r="M5" s="13">
        <f t="shared" si="4"/>
        <v>0</v>
      </c>
      <c r="N5" s="14"/>
      <c r="O5" s="15">
        <f t="shared" si="5"/>
        <v>0</v>
      </c>
      <c r="P5" s="12"/>
      <c r="Q5" s="13">
        <f t="shared" si="6"/>
        <v>0</v>
      </c>
      <c r="R5" s="14"/>
      <c r="S5" s="15">
        <f t="shared" si="7"/>
        <v>0</v>
      </c>
      <c r="T5" s="16">
        <f t="shared" si="8"/>
        <v>0</v>
      </c>
      <c r="U5" s="17"/>
      <c r="V5" s="18">
        <f t="shared" si="9"/>
        <v>0</v>
      </c>
      <c r="W5" s="19"/>
      <c r="X5" s="20">
        <f t="shared" si="10"/>
        <v>0</v>
      </c>
      <c r="Y5" s="21"/>
    </row>
    <row r="6" spans="1:25" x14ac:dyDescent="0.3">
      <c r="A6" s="11"/>
      <c r="B6" s="11"/>
      <c r="C6" s="11"/>
      <c r="D6" s="12"/>
      <c r="E6" s="13">
        <f t="shared" si="0"/>
        <v>0</v>
      </c>
      <c r="F6" s="14"/>
      <c r="G6" s="15">
        <f t="shared" si="1"/>
        <v>0</v>
      </c>
      <c r="H6" s="12"/>
      <c r="I6" s="13">
        <f t="shared" si="2"/>
        <v>0</v>
      </c>
      <c r="J6" s="14"/>
      <c r="K6" s="15">
        <f t="shared" si="3"/>
        <v>0</v>
      </c>
      <c r="L6" s="12"/>
      <c r="M6" s="13">
        <f t="shared" si="4"/>
        <v>0</v>
      </c>
      <c r="N6" s="14"/>
      <c r="O6" s="15">
        <f t="shared" si="5"/>
        <v>0</v>
      </c>
      <c r="P6" s="12"/>
      <c r="Q6" s="13">
        <f t="shared" si="6"/>
        <v>0</v>
      </c>
      <c r="R6" s="14"/>
      <c r="S6" s="15">
        <f t="shared" si="7"/>
        <v>0</v>
      </c>
      <c r="T6" s="16">
        <f t="shared" si="8"/>
        <v>0</v>
      </c>
      <c r="U6" s="17"/>
      <c r="V6" s="18">
        <f t="shared" si="9"/>
        <v>0</v>
      </c>
      <c r="W6" s="19"/>
      <c r="X6" s="20">
        <f>(G6+M6+S6)-MINA(G6,M6,S6)</f>
        <v>0</v>
      </c>
      <c r="Y6" s="21"/>
    </row>
    <row r="7" spans="1:25" x14ac:dyDescent="0.3">
      <c r="A7" s="11"/>
      <c r="B7" s="11"/>
      <c r="C7" s="11"/>
      <c r="D7" s="12"/>
      <c r="E7" s="13">
        <f t="shared" si="0"/>
        <v>0</v>
      </c>
      <c r="F7" s="14"/>
      <c r="G7" s="15">
        <f t="shared" si="1"/>
        <v>0</v>
      </c>
      <c r="H7" s="12"/>
      <c r="I7" s="13">
        <f t="shared" si="2"/>
        <v>0</v>
      </c>
      <c r="J7" s="14"/>
      <c r="K7" s="15">
        <f t="shared" si="3"/>
        <v>0</v>
      </c>
      <c r="L7" s="12"/>
      <c r="M7" s="13">
        <f t="shared" si="4"/>
        <v>0</v>
      </c>
      <c r="N7" s="14"/>
      <c r="O7" s="15">
        <f t="shared" si="5"/>
        <v>0</v>
      </c>
      <c r="P7" s="12"/>
      <c r="Q7" s="13">
        <f t="shared" si="6"/>
        <v>0</v>
      </c>
      <c r="R7" s="14"/>
      <c r="S7" s="15">
        <f t="shared" si="7"/>
        <v>0</v>
      </c>
      <c r="T7" s="16">
        <f t="shared" si="8"/>
        <v>0</v>
      </c>
      <c r="U7" s="17"/>
      <c r="V7" s="18">
        <f t="shared" ref="V7:V10" si="11">(I7+M7+Q7)-MINA(I7,M7,Q7)</f>
        <v>0</v>
      </c>
      <c r="W7" s="19"/>
      <c r="X7" s="20">
        <f t="shared" ref="X7:X10" si="12">(K7+O7+S7)-MINA(K7,O7,S7)</f>
        <v>0</v>
      </c>
      <c r="Y7" s="21"/>
    </row>
    <row r="8" spans="1:25" x14ac:dyDescent="0.3">
      <c r="A8" s="11"/>
      <c r="B8" s="11"/>
      <c r="C8" s="11"/>
      <c r="D8" s="12"/>
      <c r="E8" s="13">
        <f t="shared" si="0"/>
        <v>0</v>
      </c>
      <c r="F8" s="14"/>
      <c r="G8" s="15">
        <f t="shared" si="1"/>
        <v>0</v>
      </c>
      <c r="H8" s="12"/>
      <c r="I8" s="13">
        <f t="shared" si="2"/>
        <v>0</v>
      </c>
      <c r="J8" s="14"/>
      <c r="K8" s="15">
        <f t="shared" si="3"/>
        <v>0</v>
      </c>
      <c r="L8" s="12"/>
      <c r="M8" s="13">
        <f t="shared" si="4"/>
        <v>0</v>
      </c>
      <c r="N8" s="14"/>
      <c r="O8" s="15">
        <f t="shared" si="5"/>
        <v>0</v>
      </c>
      <c r="P8" s="12"/>
      <c r="Q8" s="13">
        <f t="shared" si="6"/>
        <v>0</v>
      </c>
      <c r="R8" s="14"/>
      <c r="S8" s="15">
        <f t="shared" si="7"/>
        <v>0</v>
      </c>
      <c r="T8" s="16">
        <f t="shared" si="8"/>
        <v>0</v>
      </c>
      <c r="U8" s="17"/>
      <c r="V8" s="18">
        <f t="shared" si="11"/>
        <v>0</v>
      </c>
      <c r="W8" s="19"/>
      <c r="X8" s="20">
        <f t="shared" si="12"/>
        <v>0</v>
      </c>
      <c r="Y8" s="21"/>
    </row>
    <row r="9" spans="1:25" x14ac:dyDescent="0.3">
      <c r="A9" s="11"/>
      <c r="B9" s="11"/>
      <c r="C9" s="11"/>
      <c r="D9" s="12"/>
      <c r="E9" s="13">
        <f t="shared" si="0"/>
        <v>0</v>
      </c>
      <c r="F9" s="14"/>
      <c r="G9" s="15">
        <f t="shared" si="1"/>
        <v>0</v>
      </c>
      <c r="H9" s="12"/>
      <c r="I9" s="13">
        <f t="shared" si="2"/>
        <v>0</v>
      </c>
      <c r="J9" s="14"/>
      <c r="K9" s="15">
        <f t="shared" si="3"/>
        <v>0</v>
      </c>
      <c r="L9" s="12"/>
      <c r="M9" s="13">
        <f t="shared" si="4"/>
        <v>0</v>
      </c>
      <c r="N9" s="14"/>
      <c r="O9" s="15">
        <f t="shared" si="5"/>
        <v>0</v>
      </c>
      <c r="P9" s="12"/>
      <c r="Q9" s="13">
        <f t="shared" si="6"/>
        <v>0</v>
      </c>
      <c r="R9" s="14"/>
      <c r="S9" s="15">
        <f t="shared" si="7"/>
        <v>0</v>
      </c>
      <c r="T9" s="16">
        <f t="shared" si="8"/>
        <v>0</v>
      </c>
      <c r="U9" s="17"/>
      <c r="V9" s="18">
        <f t="shared" si="11"/>
        <v>0</v>
      </c>
      <c r="W9" s="19"/>
      <c r="X9" s="20">
        <f t="shared" si="12"/>
        <v>0</v>
      </c>
      <c r="Y9" s="21"/>
    </row>
    <row r="10" spans="1:25" x14ac:dyDescent="0.3">
      <c r="A10" s="11"/>
      <c r="B10" s="11"/>
      <c r="C10" s="11"/>
      <c r="D10" s="12"/>
      <c r="E10" s="13">
        <f t="shared" si="0"/>
        <v>0</v>
      </c>
      <c r="F10" s="14"/>
      <c r="G10" s="15">
        <f t="shared" si="1"/>
        <v>0</v>
      </c>
      <c r="H10" s="12"/>
      <c r="I10" s="13">
        <f t="shared" si="2"/>
        <v>0</v>
      </c>
      <c r="J10" s="14"/>
      <c r="K10" s="15">
        <f t="shared" si="3"/>
        <v>0</v>
      </c>
      <c r="L10" s="12"/>
      <c r="M10" s="13">
        <f t="shared" si="4"/>
        <v>0</v>
      </c>
      <c r="N10" s="14"/>
      <c r="O10" s="15">
        <f t="shared" si="5"/>
        <v>0</v>
      </c>
      <c r="P10" s="12"/>
      <c r="Q10" s="13">
        <f t="shared" si="6"/>
        <v>0</v>
      </c>
      <c r="R10" s="14"/>
      <c r="S10" s="15">
        <f t="shared" si="7"/>
        <v>0</v>
      </c>
      <c r="T10" s="16">
        <f t="shared" ref="T10" si="13">E10+G10</f>
        <v>0</v>
      </c>
      <c r="U10" s="17"/>
      <c r="V10" s="18">
        <f t="shared" si="11"/>
        <v>0</v>
      </c>
      <c r="W10" s="19"/>
      <c r="X10" s="20">
        <f t="shared" si="12"/>
        <v>0</v>
      </c>
      <c r="Y10" s="21"/>
    </row>
    <row r="14" spans="1:25" x14ac:dyDescent="0.3">
      <c r="C14" s="26" t="s">
        <v>63</v>
      </c>
      <c r="D14" s="27" t="s">
        <v>62</v>
      </c>
      <c r="E14" s="27" t="s">
        <v>5</v>
      </c>
    </row>
    <row r="15" spans="1:25" x14ac:dyDescent="0.3">
      <c r="C15" s="11" t="s">
        <v>45</v>
      </c>
      <c r="D15" s="28">
        <f>G3+M3+S3</f>
        <v>0</v>
      </c>
      <c r="E15" s="28">
        <v>1</v>
      </c>
    </row>
    <row r="16" spans="1:25" x14ac:dyDescent="0.3">
      <c r="C16" s="11" t="s">
        <v>47</v>
      </c>
      <c r="D16" s="28">
        <f>G4+M4+S4</f>
        <v>0</v>
      </c>
      <c r="E16" s="28">
        <v>2</v>
      </c>
    </row>
  </sheetData>
  <mergeCells count="12">
    <mergeCell ref="X1:Y1"/>
    <mergeCell ref="A1:B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" right="0" top="0" bottom="0" header="0" footer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Jenter 2004</vt:lpstr>
      <vt:lpstr>Jenter 2005</vt:lpstr>
      <vt:lpstr>Gutter 2004</vt:lpstr>
      <vt:lpstr>Gutter 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jorli</dc:creator>
  <cp:lastModifiedBy>Ellie Lein</cp:lastModifiedBy>
  <cp:lastPrinted>2017-02-13T09:58:42Z</cp:lastPrinted>
  <dcterms:created xsi:type="dcterms:W3CDTF">2017-02-13T09:05:05Z</dcterms:created>
  <dcterms:modified xsi:type="dcterms:W3CDTF">2018-03-12T16:20:28Z</dcterms:modified>
</cp:coreProperties>
</file>