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fa045e8036d267/Buskerud Skikrets/Sparebank 1 cup/2016 og 2017/"/>
    </mc:Choice>
  </mc:AlternateContent>
  <bookViews>
    <workbookView xWindow="0" yWindow="0" windowWidth="28800" windowHeight="11616" tabRatio="705" activeTab="13"/>
  </bookViews>
  <sheets>
    <sheet name="M jr 19-20" sheetId="3" r:id="rId1"/>
    <sheet name="K jr 19-20" sheetId="4" r:id="rId2"/>
    <sheet name="M jr 18" sheetId="5" r:id="rId3"/>
    <sheet name="K jr 18" sheetId="6" r:id="rId4"/>
    <sheet name="M jr 17" sheetId="7" r:id="rId5"/>
    <sheet name="K jr 17" sheetId="8" r:id="rId6"/>
    <sheet name="G 16" sheetId="9" r:id="rId7"/>
    <sheet name="J 16" sheetId="10" r:id="rId8"/>
    <sheet name="G 15" sheetId="11" r:id="rId9"/>
    <sheet name="J 15" sheetId="12" r:id="rId10"/>
    <sheet name="G 14" sheetId="13" r:id="rId11"/>
    <sheet name="J 14" sheetId="14" r:id="rId12"/>
    <sheet name="G 13" sheetId="15" r:id="rId13"/>
    <sheet name="J 13" sheetId="16" r:id="rId14"/>
  </sheets>
  <calcPr calcId="171027"/>
  <fileRecoveryPr autoRecover="0"/>
</workbook>
</file>

<file path=xl/calcChain.xml><?xml version="1.0" encoding="utf-8"?>
<calcChain xmlns="http://schemas.openxmlformats.org/spreadsheetml/2006/main">
  <c r="F13" i="11" l="1"/>
  <c r="M13" i="11"/>
  <c r="M9" i="8"/>
  <c r="M5" i="3" l="1"/>
  <c r="F5" i="3"/>
  <c r="M4" i="3"/>
  <c r="F4" i="3"/>
  <c r="M4" i="5"/>
  <c r="F4" i="5"/>
  <c r="M4" i="6"/>
  <c r="F4" i="6"/>
  <c r="M4" i="7"/>
  <c r="F4" i="7"/>
  <c r="M4" i="8"/>
  <c r="F4" i="8"/>
  <c r="M6" i="9"/>
  <c r="F6" i="9"/>
  <c r="M5" i="9"/>
  <c r="F5" i="9"/>
  <c r="M4" i="10"/>
  <c r="F4" i="10"/>
  <c r="M4" i="11"/>
  <c r="F4" i="11"/>
  <c r="M4" i="12"/>
  <c r="F4" i="12"/>
  <c r="M4" i="13"/>
  <c r="F4" i="13"/>
  <c r="M3" i="16"/>
  <c r="F3" i="16"/>
  <c r="M3" i="15"/>
  <c r="F3" i="15"/>
  <c r="F4" i="15"/>
  <c r="M4" i="15"/>
  <c r="M3" i="14"/>
  <c r="F3" i="14"/>
  <c r="F4" i="14"/>
  <c r="M4" i="14"/>
  <c r="M3" i="13"/>
  <c r="F3" i="13"/>
  <c r="M3" i="12"/>
  <c r="F3" i="12"/>
  <c r="M3" i="11"/>
  <c r="F3" i="11"/>
  <c r="M3" i="10"/>
  <c r="F3" i="10"/>
  <c r="M4" i="9"/>
  <c r="F4" i="9"/>
  <c r="M3" i="9"/>
  <c r="F3" i="9"/>
  <c r="M3" i="8"/>
  <c r="F3" i="8"/>
  <c r="M3" i="7"/>
  <c r="F3" i="7"/>
  <c r="M3" i="6"/>
  <c r="F3" i="6"/>
  <c r="M3" i="5"/>
  <c r="F3" i="5"/>
  <c r="M3" i="3"/>
  <c r="F3" i="3"/>
  <c r="M12" i="10" l="1"/>
  <c r="M11" i="12"/>
  <c r="M12" i="12"/>
  <c r="M13" i="12"/>
  <c r="M16" i="16"/>
  <c r="M20" i="16"/>
  <c r="M22" i="16"/>
  <c r="M19" i="16"/>
  <c r="M10" i="16"/>
  <c r="M13" i="16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4" i="4"/>
  <c r="M5" i="4"/>
  <c r="M6" i="4"/>
  <c r="M7" i="4"/>
  <c r="M8" i="4"/>
  <c r="M9" i="4"/>
  <c r="M10" i="4"/>
  <c r="M11" i="4"/>
  <c r="M12" i="4"/>
  <c r="M3" i="4"/>
  <c r="M5" i="5"/>
  <c r="M7" i="5"/>
  <c r="M6" i="5"/>
  <c r="M9" i="5"/>
  <c r="M8" i="5"/>
  <c r="M10" i="5"/>
  <c r="M11" i="5"/>
  <c r="M12" i="5"/>
  <c r="M13" i="5"/>
  <c r="M14" i="5"/>
  <c r="M15" i="5"/>
  <c r="M16" i="5"/>
  <c r="M17" i="5"/>
  <c r="M18" i="5"/>
  <c r="M19" i="5"/>
  <c r="M20" i="5"/>
  <c r="M6" i="6"/>
  <c r="M7" i="6"/>
  <c r="M8" i="6"/>
  <c r="M5" i="6"/>
  <c r="M9" i="6"/>
  <c r="M10" i="6"/>
  <c r="M11" i="6"/>
  <c r="M12" i="6"/>
  <c r="M13" i="6"/>
  <c r="M14" i="6"/>
  <c r="M5" i="7"/>
  <c r="M6" i="7"/>
  <c r="M8" i="7"/>
  <c r="M7" i="7"/>
  <c r="M11" i="7"/>
  <c r="M9" i="7"/>
  <c r="M10" i="7"/>
  <c r="M13" i="7"/>
  <c r="M14" i="7"/>
  <c r="M15" i="7"/>
  <c r="M12" i="7"/>
  <c r="M16" i="7"/>
  <c r="M17" i="7"/>
  <c r="M18" i="7"/>
  <c r="M19" i="7"/>
  <c r="M6" i="8"/>
  <c r="M5" i="8"/>
  <c r="M7" i="8"/>
  <c r="M8" i="8"/>
  <c r="M10" i="8"/>
  <c r="M11" i="8"/>
  <c r="M12" i="8"/>
  <c r="M13" i="8"/>
  <c r="M14" i="8"/>
  <c r="M7" i="9"/>
  <c r="M8" i="9"/>
  <c r="M9" i="9"/>
  <c r="M10" i="9"/>
  <c r="M11" i="9"/>
  <c r="M12" i="9"/>
  <c r="M13" i="9"/>
  <c r="M14" i="9"/>
  <c r="M16" i="9"/>
  <c r="M17" i="9"/>
  <c r="M15" i="9"/>
  <c r="M18" i="9"/>
  <c r="M19" i="9"/>
  <c r="M20" i="9"/>
  <c r="M21" i="9"/>
  <c r="M22" i="9"/>
  <c r="M23" i="9"/>
  <c r="M5" i="10"/>
  <c r="M6" i="10"/>
  <c r="M8" i="10"/>
  <c r="M7" i="10"/>
  <c r="M9" i="10"/>
  <c r="M10" i="10"/>
  <c r="M11" i="10"/>
  <c r="M13" i="10"/>
  <c r="M14" i="10"/>
  <c r="M15" i="10"/>
  <c r="M16" i="10"/>
  <c r="M17" i="10"/>
  <c r="M18" i="10"/>
  <c r="M19" i="10"/>
  <c r="M20" i="10"/>
  <c r="M21" i="10"/>
  <c r="M22" i="10"/>
  <c r="M6" i="11"/>
  <c r="M5" i="11"/>
  <c r="M7" i="11"/>
  <c r="M8" i="11"/>
  <c r="M10" i="11"/>
  <c r="M9" i="11"/>
  <c r="M12" i="11"/>
  <c r="M11" i="11"/>
  <c r="M14" i="11"/>
  <c r="M15" i="11"/>
  <c r="M16" i="11"/>
  <c r="M17" i="11"/>
  <c r="M18" i="11"/>
  <c r="M19" i="11"/>
  <c r="M20" i="11"/>
  <c r="M21" i="11"/>
  <c r="M22" i="11"/>
  <c r="M6" i="12"/>
  <c r="M5" i="12"/>
  <c r="M9" i="12"/>
  <c r="M7" i="12"/>
  <c r="M8" i="12"/>
  <c r="M10" i="12"/>
  <c r="M14" i="12"/>
  <c r="M15" i="12"/>
  <c r="M5" i="13"/>
  <c r="M6" i="13"/>
  <c r="M7" i="13"/>
  <c r="M9" i="13"/>
  <c r="M11" i="13"/>
  <c r="M10" i="13"/>
  <c r="M12" i="13"/>
  <c r="M8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5" i="14"/>
  <c r="M6" i="14"/>
  <c r="M8" i="14"/>
  <c r="M9" i="14"/>
  <c r="M10" i="14"/>
  <c r="M7" i="14"/>
  <c r="M11" i="14"/>
  <c r="M15" i="14"/>
  <c r="M16" i="14"/>
  <c r="M18" i="14"/>
  <c r="M12" i="14"/>
  <c r="M19" i="14"/>
  <c r="M13" i="14"/>
  <c r="M20" i="14"/>
  <c r="M21" i="14"/>
  <c r="M22" i="14"/>
  <c r="M23" i="14"/>
  <c r="M24" i="14"/>
  <c r="M25" i="14"/>
  <c r="M26" i="14"/>
  <c r="M14" i="14"/>
  <c r="M17" i="14"/>
  <c r="M6" i="15"/>
  <c r="M5" i="15"/>
  <c r="M7" i="15"/>
  <c r="M8" i="15"/>
  <c r="M9" i="15"/>
  <c r="M11" i="15"/>
  <c r="M10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4" i="16"/>
  <c r="M5" i="16"/>
  <c r="M6" i="16"/>
  <c r="M7" i="16"/>
  <c r="M8" i="16"/>
  <c r="M9" i="16"/>
  <c r="M11" i="16"/>
  <c r="M12" i="16"/>
  <c r="M14" i="16"/>
  <c r="M15" i="16"/>
  <c r="M17" i="16"/>
  <c r="M18" i="16"/>
  <c r="M21" i="16"/>
  <c r="F15" i="15" l="1"/>
  <c r="F18" i="9"/>
  <c r="F13" i="16"/>
  <c r="F22" i="16"/>
  <c r="F19" i="16"/>
  <c r="F20" i="16"/>
  <c r="F10" i="16"/>
  <c r="F14" i="16"/>
  <c r="F21" i="16"/>
  <c r="F12" i="16"/>
  <c r="F8" i="16"/>
  <c r="F4" i="16"/>
  <c r="F18" i="16"/>
  <c r="F16" i="16"/>
  <c r="F6" i="16"/>
  <c r="F5" i="16"/>
  <c r="F15" i="16"/>
  <c r="F11" i="16"/>
  <c r="F9" i="16"/>
  <c r="F17" i="16"/>
  <c r="F7" i="16"/>
  <c r="F14" i="15"/>
  <c r="F27" i="15"/>
  <c r="F13" i="15"/>
  <c r="F16" i="15"/>
  <c r="F10" i="15"/>
  <c r="F20" i="15"/>
  <c r="F17" i="15"/>
  <c r="F26" i="15"/>
  <c r="F7" i="15"/>
  <c r="F23" i="15"/>
  <c r="F19" i="15"/>
  <c r="F5" i="15"/>
  <c r="F8" i="15"/>
  <c r="F21" i="15"/>
  <c r="F12" i="15"/>
  <c r="F24" i="15"/>
  <c r="F18" i="15"/>
  <c r="F22" i="15"/>
  <c r="F11" i="15"/>
  <c r="F25" i="15"/>
  <c r="F9" i="15"/>
  <c r="F6" i="15"/>
  <c r="F14" i="14"/>
  <c r="F10" i="14"/>
  <c r="F17" i="14"/>
  <c r="F13" i="14"/>
  <c r="F18" i="14"/>
  <c r="F12" i="14"/>
  <c r="F8" i="14"/>
  <c r="F22" i="14"/>
  <c r="F21" i="14"/>
  <c r="F11" i="14"/>
  <c r="F25" i="14"/>
  <c r="F15" i="14"/>
  <c r="F16" i="14"/>
  <c r="F26" i="14"/>
  <c r="F19" i="14"/>
  <c r="F20" i="14"/>
  <c r="F7" i="14"/>
  <c r="F23" i="14"/>
  <c r="F9" i="14"/>
  <c r="F6" i="14"/>
  <c r="F24" i="14"/>
  <c r="F5" i="14"/>
  <c r="F33" i="13"/>
  <c r="F26" i="13"/>
  <c r="F27" i="13"/>
  <c r="F30" i="13"/>
  <c r="F16" i="13"/>
  <c r="F15" i="13"/>
  <c r="F28" i="13"/>
  <c r="F32" i="13"/>
  <c r="F5" i="13"/>
  <c r="F24" i="13"/>
  <c r="F8" i="13"/>
  <c r="F13" i="13"/>
  <c r="F31" i="13"/>
  <c r="F25" i="13"/>
  <c r="F6" i="13"/>
  <c r="F29" i="13"/>
  <c r="F22" i="13"/>
  <c r="F7" i="13"/>
  <c r="F18" i="13"/>
  <c r="F20" i="13"/>
  <c r="F10" i="13"/>
  <c r="F14" i="13"/>
  <c r="F9" i="13"/>
  <c r="F23" i="13"/>
  <c r="F12" i="13"/>
  <c r="F17" i="13"/>
  <c r="F19" i="13"/>
  <c r="F11" i="13"/>
  <c r="F7" i="12"/>
  <c r="F14" i="12"/>
  <c r="F11" i="12"/>
  <c r="F10" i="12"/>
  <c r="F6" i="12"/>
  <c r="F15" i="12"/>
  <c r="F13" i="12"/>
  <c r="F9" i="12"/>
  <c r="F12" i="12"/>
  <c r="F8" i="12"/>
  <c r="F5" i="12"/>
  <c r="F20" i="11"/>
  <c r="F21" i="11"/>
  <c r="F22" i="11"/>
  <c r="F18" i="11"/>
  <c r="F14" i="11"/>
  <c r="F17" i="11"/>
  <c r="F16" i="11"/>
  <c r="F19" i="11"/>
  <c r="F12" i="11"/>
  <c r="F15" i="11"/>
  <c r="F10" i="11"/>
  <c r="F7" i="11"/>
  <c r="F9" i="11"/>
  <c r="F8" i="11"/>
  <c r="F6" i="11"/>
  <c r="F11" i="11"/>
  <c r="F5" i="11"/>
  <c r="F9" i="10"/>
  <c r="F20" i="10"/>
  <c r="F18" i="10"/>
  <c r="F13" i="10"/>
  <c r="F17" i="10"/>
  <c r="F22" i="10"/>
  <c r="F11" i="10"/>
  <c r="F21" i="10"/>
  <c r="F10" i="10"/>
  <c r="F14" i="10"/>
  <c r="F15" i="10"/>
  <c r="F16" i="10"/>
  <c r="F19" i="10"/>
  <c r="F8" i="10"/>
  <c r="F5" i="10"/>
  <c r="F6" i="10"/>
  <c r="F7" i="10"/>
  <c r="F16" i="9"/>
  <c r="F19" i="9"/>
  <c r="F22" i="9"/>
  <c r="F17" i="9"/>
  <c r="F11" i="9"/>
  <c r="F23" i="9"/>
  <c r="F21" i="9"/>
  <c r="F8" i="9"/>
  <c r="F9" i="9"/>
  <c r="F15" i="9"/>
  <c r="F13" i="9"/>
  <c r="F14" i="9"/>
  <c r="F10" i="9"/>
  <c r="F12" i="9"/>
  <c r="F7" i="9"/>
  <c r="F20" i="9"/>
  <c r="F14" i="8"/>
  <c r="F11" i="8"/>
  <c r="F12" i="8"/>
  <c r="F10" i="8"/>
  <c r="F13" i="8"/>
  <c r="F6" i="8"/>
  <c r="F5" i="8"/>
  <c r="F8" i="8"/>
  <c r="F7" i="8"/>
  <c r="F18" i="7"/>
  <c r="F14" i="7"/>
  <c r="F12" i="7"/>
  <c r="F11" i="7"/>
  <c r="F5" i="7"/>
  <c r="F16" i="7"/>
  <c r="F6" i="7"/>
  <c r="F15" i="7"/>
  <c r="F19" i="7"/>
  <c r="F17" i="7"/>
  <c r="F10" i="7"/>
  <c r="F8" i="7"/>
  <c r="F9" i="7"/>
  <c r="F13" i="7"/>
  <c r="F7" i="7"/>
  <c r="F14" i="6"/>
  <c r="F13" i="6"/>
  <c r="F9" i="6"/>
  <c r="F11" i="6"/>
  <c r="F5" i="6"/>
  <c r="F7" i="6"/>
  <c r="F8" i="6"/>
  <c r="F10" i="6"/>
  <c r="F6" i="6"/>
  <c r="F12" i="6"/>
  <c r="F11" i="5"/>
  <c r="F12" i="5"/>
  <c r="F8" i="5"/>
  <c r="F10" i="5"/>
  <c r="F13" i="5"/>
  <c r="F15" i="5"/>
  <c r="F17" i="5"/>
  <c r="F6" i="5"/>
  <c r="F20" i="5"/>
  <c r="F7" i="5"/>
  <c r="F9" i="5"/>
  <c r="F19" i="5"/>
  <c r="F14" i="5"/>
  <c r="F16" i="5"/>
  <c r="F18" i="5"/>
  <c r="F5" i="5"/>
  <c r="F6" i="4"/>
  <c r="F11" i="4"/>
  <c r="F10" i="4"/>
  <c r="F8" i="4"/>
  <c r="F12" i="4"/>
  <c r="F7" i="4"/>
  <c r="F5" i="4"/>
  <c r="F3" i="4"/>
  <c r="F9" i="4"/>
  <c r="F4" i="4"/>
  <c r="F15" i="3"/>
  <c r="F6" i="3"/>
  <c r="F7" i="3"/>
  <c r="F11" i="3"/>
  <c r="F8" i="3"/>
  <c r="F13" i="3"/>
  <c r="F14" i="3"/>
  <c r="F20" i="3"/>
  <c r="F21" i="3"/>
  <c r="F9" i="3"/>
  <c r="F12" i="3"/>
  <c r="F16" i="3"/>
  <c r="F17" i="3"/>
  <c r="F19" i="3"/>
  <c r="F10" i="3"/>
  <c r="F18" i="3"/>
  <c r="F21" i="13"/>
</calcChain>
</file>

<file path=xl/sharedStrings.xml><?xml version="1.0" encoding="utf-8"?>
<sst xmlns="http://schemas.openxmlformats.org/spreadsheetml/2006/main" count="1146" uniqueCount="521">
  <si>
    <t>Plass</t>
  </si>
  <si>
    <t>Etternavn</t>
  </si>
  <si>
    <t>Fornavn</t>
  </si>
  <si>
    <t>Klubb</t>
  </si>
  <si>
    <t>Klasse</t>
  </si>
  <si>
    <t>Rønning</t>
  </si>
  <si>
    <t>J13</t>
  </si>
  <si>
    <t>Halvor</t>
  </si>
  <si>
    <t>Nordhagen</t>
  </si>
  <si>
    <t>Sebastian</t>
  </si>
  <si>
    <t>Dugstad</t>
  </si>
  <si>
    <t>G13</t>
  </si>
  <si>
    <t>Johannesen</t>
  </si>
  <si>
    <t>Arnesen</t>
  </si>
  <si>
    <t>J14</t>
  </si>
  <si>
    <t>Eirik</t>
  </si>
  <si>
    <t>Simen</t>
  </si>
  <si>
    <t>Kristian</t>
  </si>
  <si>
    <t>Sælid</t>
  </si>
  <si>
    <t>Hellerud</t>
  </si>
  <si>
    <t>Norbom</t>
  </si>
  <si>
    <t>G14</t>
  </si>
  <si>
    <t>Killingstad</t>
  </si>
  <si>
    <t>Hulbak</t>
  </si>
  <si>
    <t>Laukli</t>
  </si>
  <si>
    <t>J15</t>
  </si>
  <si>
    <t>Andreas</t>
  </si>
  <si>
    <t>Sagabråten</t>
  </si>
  <si>
    <t>Kammerud</t>
  </si>
  <si>
    <t>Kirkeng</t>
  </si>
  <si>
    <t>G15</t>
  </si>
  <si>
    <t>Ragnhild</t>
  </si>
  <si>
    <t>Longfjeld</t>
  </si>
  <si>
    <t>J16</t>
  </si>
  <si>
    <t>Vegard</t>
  </si>
  <si>
    <t>Skrindo</t>
  </si>
  <si>
    <t>Lie</t>
  </si>
  <si>
    <t>Gullingsrud</t>
  </si>
  <si>
    <t>Tyribakken</t>
  </si>
  <si>
    <t>Mikkelsplass</t>
  </si>
  <si>
    <t>K17</t>
  </si>
  <si>
    <t>Lae</t>
  </si>
  <si>
    <t>Anders</t>
  </si>
  <si>
    <t>M17</t>
  </si>
  <si>
    <t>K18</t>
  </si>
  <si>
    <t>Knut</t>
  </si>
  <si>
    <t>Wiik</t>
  </si>
  <si>
    <t>M18</t>
  </si>
  <si>
    <t>K19/20</t>
  </si>
  <si>
    <t>Kristoffer</t>
  </si>
  <si>
    <t>Henrik</t>
  </si>
  <si>
    <t>M19/20</t>
  </si>
  <si>
    <t>G16</t>
  </si>
  <si>
    <t>Birkebeineren</t>
  </si>
  <si>
    <t>Haugen</t>
  </si>
  <si>
    <t>Høiås</t>
  </si>
  <si>
    <t>Kjelle</t>
  </si>
  <si>
    <t>Mari</t>
  </si>
  <si>
    <t>Fossen</t>
  </si>
  <si>
    <t>Kristen</t>
  </si>
  <si>
    <t>Myklemyr</t>
  </si>
  <si>
    <t>Moholth</t>
  </si>
  <si>
    <t>Nesbyen</t>
  </si>
  <si>
    <t xml:space="preserve">J13 </t>
  </si>
  <si>
    <t>Torvet</t>
  </si>
  <si>
    <t>Sofie</t>
  </si>
  <si>
    <t>Vikersund</t>
  </si>
  <si>
    <t>Gol</t>
  </si>
  <si>
    <t>Konstanse</t>
  </si>
  <si>
    <t>Bevern</t>
  </si>
  <si>
    <t>Skrim</t>
  </si>
  <si>
    <t>Konnerud</t>
  </si>
  <si>
    <t>Glassverket</t>
  </si>
  <si>
    <t>Bromma</t>
  </si>
  <si>
    <t>Hemsedal</t>
  </si>
  <si>
    <t>Vestfossen</t>
  </si>
  <si>
    <t>Vilde</t>
  </si>
  <si>
    <t>Sandøy</t>
  </si>
  <si>
    <t>Tiril</t>
  </si>
  <si>
    <t>Haslum</t>
  </si>
  <si>
    <t>Ringkollen</t>
  </si>
  <si>
    <t>Mjøndalen</t>
  </si>
  <si>
    <t>Lier</t>
  </si>
  <si>
    <t>SpareBank 1 - cup - Buskerud 2016-2017</t>
  </si>
  <si>
    <t>Madsen</t>
  </si>
  <si>
    <t>Thorud</t>
  </si>
  <si>
    <t>Alexander</t>
  </si>
  <si>
    <t>Wiersdalen</t>
  </si>
  <si>
    <t>Nedre Sigdal</t>
  </si>
  <si>
    <t>Løvendal</t>
  </si>
  <si>
    <t>Olsen</t>
  </si>
  <si>
    <t>Rismark</t>
  </si>
  <si>
    <t>Emmy M</t>
  </si>
  <si>
    <t>ROS</t>
  </si>
  <si>
    <t>Holen</t>
  </si>
  <si>
    <t>Magnusson</t>
  </si>
  <si>
    <t>Mathilde</t>
  </si>
  <si>
    <t>Kihle</t>
  </si>
  <si>
    <t>Hovland Sunde</t>
  </si>
  <si>
    <t>Alex</t>
  </si>
  <si>
    <t>Kolsrud</t>
  </si>
  <si>
    <t>Flåværingen</t>
  </si>
  <si>
    <t>Hennum</t>
  </si>
  <si>
    <t>Hage-Nilsen</t>
  </si>
  <si>
    <t>Stian</t>
  </si>
  <si>
    <t>Fagerli</t>
  </si>
  <si>
    <t>Høverstad</t>
  </si>
  <si>
    <t>Mork</t>
  </si>
  <si>
    <t>Augdal</t>
  </si>
  <si>
    <t>Bjerke</t>
  </si>
  <si>
    <t>Mats</t>
  </si>
  <si>
    <t>Melaaen</t>
  </si>
  <si>
    <t>Jostein</t>
  </si>
  <si>
    <t>Selstø</t>
  </si>
  <si>
    <t>Flatland</t>
  </si>
  <si>
    <t>Vera</t>
  </si>
  <si>
    <t>Heddal</t>
  </si>
  <si>
    <t>Finstad</t>
  </si>
  <si>
    <t>Sanna</t>
  </si>
  <si>
    <t>Tolo</t>
  </si>
  <si>
    <t>Lommedalen</t>
  </si>
  <si>
    <t>Johansen</t>
  </si>
  <si>
    <t>Grøtberg</t>
  </si>
  <si>
    <t>Støa</t>
  </si>
  <si>
    <t>Edvardsen</t>
  </si>
  <si>
    <t>Haakon</t>
  </si>
  <si>
    <t>Dahl-Sundal</t>
  </si>
  <si>
    <t>Johannes</t>
  </si>
  <si>
    <t>Hokksund</t>
  </si>
  <si>
    <t>Holte</t>
  </si>
  <si>
    <t>Lunde</t>
  </si>
  <si>
    <t>Røa</t>
  </si>
  <si>
    <t>Espedal</t>
  </si>
  <si>
    <t>Rikke</t>
  </si>
  <si>
    <t>Oppenhagen</t>
  </si>
  <si>
    <t>Lotte</t>
  </si>
  <si>
    <t>Stangstuen</t>
  </si>
  <si>
    <t>Bjørn</t>
  </si>
  <si>
    <t>Omholt</t>
  </si>
  <si>
    <t>Bekken</t>
  </si>
  <si>
    <t>Elena</t>
  </si>
  <si>
    <t>Bjørbæk</t>
  </si>
  <si>
    <t>Stine</t>
  </si>
  <si>
    <t>Melum</t>
  </si>
  <si>
    <t>Bak</t>
  </si>
  <si>
    <t xml:space="preserve">Sivert  </t>
  </si>
  <si>
    <t>Soldal</t>
  </si>
  <si>
    <t>Asker</t>
  </si>
  <si>
    <t>Line</t>
  </si>
  <si>
    <t>Amundsen</t>
  </si>
  <si>
    <t>Støstad</t>
  </si>
  <si>
    <t>Marius Grønhovd</t>
  </si>
  <si>
    <t>Drm. Strong</t>
  </si>
  <si>
    <t>Ellen Pernille</t>
  </si>
  <si>
    <t>Johanna Sofie</t>
  </si>
  <si>
    <t>Tuva Bratvold</t>
  </si>
  <si>
    <t>Vetle Lysaker</t>
  </si>
  <si>
    <t>Sander Stensrud</t>
  </si>
  <si>
    <t>Omund Lysne</t>
  </si>
  <si>
    <t>Sjåstad/V.Lier</t>
  </si>
  <si>
    <t>Kristian Brostien</t>
  </si>
  <si>
    <t>Jo Norheim</t>
  </si>
  <si>
    <t>Marte Bagaasen</t>
  </si>
  <si>
    <t>Ingrid Røe</t>
  </si>
  <si>
    <t>Maren Filseth</t>
  </si>
  <si>
    <t>Oscar Price</t>
  </si>
  <si>
    <t>Julie Henriette</t>
  </si>
  <si>
    <t>Silje Holm</t>
  </si>
  <si>
    <t>Ann Sophie</t>
  </si>
  <si>
    <t>Karoline Vik</t>
  </si>
  <si>
    <t>Vetle Leander</t>
  </si>
  <si>
    <t>Tobias Orellana</t>
  </si>
  <si>
    <t>Erlend Lien</t>
  </si>
  <si>
    <t>Erik Kjønnø</t>
  </si>
  <si>
    <t>Truls Bratvold</t>
  </si>
  <si>
    <t>Tuva Overrein</t>
  </si>
  <si>
    <t>Runa Brekke</t>
  </si>
  <si>
    <t>Guri Sollien</t>
  </si>
  <si>
    <t>Gjertrud Rasch</t>
  </si>
  <si>
    <t>Tuva Cornelia</t>
  </si>
  <si>
    <t>Vetle Grønnevik</t>
  </si>
  <si>
    <t>Sjur Lien</t>
  </si>
  <si>
    <t>Stian Svendsen</t>
  </si>
  <si>
    <t>Ingrid Karoline</t>
  </si>
  <si>
    <t>Sivert Leander</t>
  </si>
  <si>
    <t>Drammens Ballkl.</t>
  </si>
  <si>
    <t>Eivind Røe</t>
  </si>
  <si>
    <t>Ørjan Bråten</t>
  </si>
  <si>
    <t>Sveinar Lunde</t>
  </si>
  <si>
    <t>Henrik Vik</t>
  </si>
  <si>
    <t>Amalie Honerud</t>
  </si>
  <si>
    <t>Marte Norbom</t>
  </si>
  <si>
    <t>Amalie Fjæstad</t>
  </si>
  <si>
    <t>Julie Kvale</t>
  </si>
  <si>
    <t>Holth</t>
  </si>
  <si>
    <t>Bendik Skjønberg</t>
  </si>
  <si>
    <t>Ole Marius</t>
  </si>
  <si>
    <t>Sand</t>
  </si>
  <si>
    <t>Anniken</t>
  </si>
  <si>
    <t>Sjåstad/V. Lier</t>
  </si>
  <si>
    <t>Hamgaard</t>
  </si>
  <si>
    <t>Marie Løitegård</t>
  </si>
  <si>
    <t>Rødberg</t>
  </si>
  <si>
    <t>Eriksrud</t>
  </si>
  <si>
    <t>Mina Kristine</t>
  </si>
  <si>
    <t>Hallingstad</t>
  </si>
  <si>
    <t>Andrea</t>
  </si>
  <si>
    <t>Ingerborg</t>
  </si>
  <si>
    <t>Hjelmen</t>
  </si>
  <si>
    <t>Signe Rivedal</t>
  </si>
  <si>
    <t>Løkken</t>
  </si>
  <si>
    <t>Ingrid</t>
  </si>
  <si>
    <t>Kollerud</t>
  </si>
  <si>
    <t>Løitegård</t>
  </si>
  <si>
    <t>Torbjørn B.</t>
  </si>
  <si>
    <t>Aakre</t>
  </si>
  <si>
    <t>Jens Kaasa</t>
  </si>
  <si>
    <t>Døssland</t>
  </si>
  <si>
    <t>Simen M</t>
  </si>
  <si>
    <t>Bergmann</t>
  </si>
  <si>
    <t>Håvard</t>
  </si>
  <si>
    <t>Lekve</t>
  </si>
  <si>
    <t>Kasper Løvdal</t>
  </si>
  <si>
    <t>Ole</t>
  </si>
  <si>
    <t>Sveaas</t>
  </si>
  <si>
    <t>Fredrik</t>
  </si>
  <si>
    <t>Strømmen</t>
  </si>
  <si>
    <t>Peder</t>
  </si>
  <si>
    <t>Jacobsen</t>
  </si>
  <si>
    <t>Bjørn Levorsen</t>
  </si>
  <si>
    <t>Geilo</t>
  </si>
  <si>
    <t>Alme</t>
  </si>
  <si>
    <t>Birk Langehaug</t>
  </si>
  <si>
    <t>Tollefsen</t>
  </si>
  <si>
    <t>Gaute Sporan</t>
  </si>
  <si>
    <t>Sivert</t>
  </si>
  <si>
    <t>Noringen</t>
  </si>
  <si>
    <t>Anna</t>
  </si>
  <si>
    <t>Espeli</t>
  </si>
  <si>
    <t>Hofstad</t>
  </si>
  <si>
    <t>Solveig Steen</t>
  </si>
  <si>
    <t>Embergsrud</t>
  </si>
  <si>
    <t>Caroline W</t>
  </si>
  <si>
    <t>Torsteinsrud</t>
  </si>
  <si>
    <t>Gro</t>
  </si>
  <si>
    <t>Fjellet</t>
  </si>
  <si>
    <t>Linderud</t>
  </si>
  <si>
    <t>Eiril Lystad</t>
  </si>
  <si>
    <t>Ål</t>
  </si>
  <si>
    <t>Lappegard</t>
  </si>
  <si>
    <t>Ida Molde</t>
  </si>
  <si>
    <t>Marie Molde</t>
  </si>
  <si>
    <t>Øieren</t>
  </si>
  <si>
    <t>Erle</t>
  </si>
  <si>
    <t>Haugsbygd</t>
  </si>
  <si>
    <t>Magnus</t>
  </si>
  <si>
    <t>Erik</t>
  </si>
  <si>
    <t>Øfstedal</t>
  </si>
  <si>
    <t>Tollehaug</t>
  </si>
  <si>
    <t>Per Ingvar</t>
  </si>
  <si>
    <t>Stræte</t>
  </si>
  <si>
    <t>Stein Aas</t>
  </si>
  <si>
    <t>Laeskogen</t>
  </si>
  <si>
    <t>Gard</t>
  </si>
  <si>
    <t>Holeværingen</t>
  </si>
  <si>
    <t>Stampe</t>
  </si>
  <si>
    <t>Bøygard</t>
  </si>
  <si>
    <t>Sondre</t>
  </si>
  <si>
    <t>Valla</t>
  </si>
  <si>
    <t>Kongsberg</t>
  </si>
  <si>
    <t>Jensen</t>
  </si>
  <si>
    <t>Aleksander K.</t>
  </si>
  <si>
    <t>Try</t>
  </si>
  <si>
    <t>Sørgård</t>
  </si>
  <si>
    <t>Jørgen</t>
  </si>
  <si>
    <t>Sandvold</t>
  </si>
  <si>
    <t>Adrian Arntsen</t>
  </si>
  <si>
    <t>Ulsaker</t>
  </si>
  <si>
    <t>Sindre</t>
  </si>
  <si>
    <t>Zürcher</t>
  </si>
  <si>
    <t>Andreas Gjellan</t>
  </si>
  <si>
    <t>Bærums Skikl.</t>
  </si>
  <si>
    <t>Huso</t>
  </si>
  <si>
    <t>Jakob</t>
  </si>
  <si>
    <t>Brandt</t>
  </si>
  <si>
    <t>Christian Juven</t>
  </si>
  <si>
    <t>Mørk</t>
  </si>
  <si>
    <t>Emma Kirkeberg</t>
  </si>
  <si>
    <t>Drammens BK</t>
  </si>
  <si>
    <t>Melling</t>
  </si>
  <si>
    <t>Maria Hartz</t>
  </si>
  <si>
    <t>Sortåsløkken</t>
  </si>
  <si>
    <t>Tyra</t>
  </si>
  <si>
    <t>Teisbekk</t>
  </si>
  <si>
    <t>Sander</t>
  </si>
  <si>
    <t>Berget</t>
  </si>
  <si>
    <t>Albert</t>
  </si>
  <si>
    <t>Viksbråten</t>
  </si>
  <si>
    <t>Arnegard</t>
  </si>
  <si>
    <t>Gaute</t>
  </si>
  <si>
    <t>Feten</t>
  </si>
  <si>
    <t>Flatin</t>
  </si>
  <si>
    <t>Sigbjørn</t>
  </si>
  <si>
    <t>Krødsherad</t>
  </si>
  <si>
    <t>Grue</t>
  </si>
  <si>
    <t>Eskil</t>
  </si>
  <si>
    <t>Ranvik</t>
  </si>
  <si>
    <t>Dokken</t>
  </si>
  <si>
    <t>Frida T.</t>
  </si>
  <si>
    <t>Svene</t>
  </si>
  <si>
    <t>Svingheim</t>
  </si>
  <si>
    <t>Mari Landro</t>
  </si>
  <si>
    <t>Tuva Aas</t>
  </si>
  <si>
    <t>Bergane</t>
  </si>
  <si>
    <t>Margrethe</t>
  </si>
  <si>
    <t>Veslegard</t>
  </si>
  <si>
    <t>Vilde Kverndal</t>
  </si>
  <si>
    <t>Baklid</t>
  </si>
  <si>
    <t>Jenny</t>
  </si>
  <si>
    <t>Land</t>
  </si>
  <si>
    <t>Thea</t>
  </si>
  <si>
    <t>Saugerud</t>
  </si>
  <si>
    <t>Amanda S.</t>
  </si>
  <si>
    <t>Martin Kirkeberg</t>
  </si>
  <si>
    <t>Sindre Lysaker</t>
  </si>
  <si>
    <t>Anders Melaaen</t>
  </si>
  <si>
    <t>Henrik Marius</t>
  </si>
  <si>
    <t>Antonsen</t>
  </si>
  <si>
    <t>Sebastian Stolen</t>
  </si>
  <si>
    <t>Berg</t>
  </si>
  <si>
    <t>Jonas</t>
  </si>
  <si>
    <t>Borkholm-Røstum</t>
  </si>
  <si>
    <t>Vebjørn</t>
  </si>
  <si>
    <t>Marie</t>
  </si>
  <si>
    <t>Steinsholt</t>
  </si>
  <si>
    <t>Oda Katrine Fald</t>
  </si>
  <si>
    <t>Rogstad</t>
  </si>
  <si>
    <t>Kathinka</t>
  </si>
  <si>
    <t>Breivik</t>
  </si>
  <si>
    <t>Geir Blom</t>
  </si>
  <si>
    <t>Treffen</t>
  </si>
  <si>
    <t>Andreas Lillemoen</t>
  </si>
  <si>
    <t>Adrian Orellana</t>
  </si>
  <si>
    <t>Grønlund</t>
  </si>
  <si>
    <t>Heimdal</t>
  </si>
  <si>
    <t>Aslak</t>
  </si>
  <si>
    <t>Pettersen</t>
  </si>
  <si>
    <t>Oddmund Lie</t>
  </si>
  <si>
    <t>Skaar</t>
  </si>
  <si>
    <t>Inga Kårstad</t>
  </si>
  <si>
    <t>Førde</t>
  </si>
  <si>
    <t>Agnes Irene</t>
  </si>
  <si>
    <t>Winnes</t>
  </si>
  <si>
    <t>Amalie</t>
  </si>
  <si>
    <t>Korgerud</t>
  </si>
  <si>
    <t>Maren Søberg</t>
  </si>
  <si>
    <t>Bodahl</t>
  </si>
  <si>
    <t>Julie</t>
  </si>
  <si>
    <t>Øhlschlägel</t>
  </si>
  <si>
    <t>Albert Sunde</t>
  </si>
  <si>
    <t>Grymyr</t>
  </si>
  <si>
    <t>Jens Christian</t>
  </si>
  <si>
    <t>Kristoffer Kvamme</t>
  </si>
  <si>
    <t>Lyn</t>
  </si>
  <si>
    <t>Knudsen</t>
  </si>
  <si>
    <t>Tiril Liverud</t>
  </si>
  <si>
    <t>Skarra</t>
  </si>
  <si>
    <t>Tuva</t>
  </si>
  <si>
    <t>Høgset</t>
  </si>
  <si>
    <t>Gunn-Karoline</t>
  </si>
  <si>
    <t>Hjelde</t>
  </si>
  <si>
    <t>Christian Magnus</t>
  </si>
  <si>
    <t>William Kjelsrud</t>
  </si>
  <si>
    <t>Håvard Landro</t>
  </si>
  <si>
    <t>Haug</t>
  </si>
  <si>
    <t>Kirstine Opsahl</t>
  </si>
  <si>
    <t>Sigurd</t>
  </si>
  <si>
    <t>Langerud</t>
  </si>
  <si>
    <t>Emil</t>
  </si>
  <si>
    <t>Hodt</t>
  </si>
  <si>
    <t>Groseth</t>
  </si>
  <si>
    <t>Ødegaard</t>
  </si>
  <si>
    <t>Snorre</t>
  </si>
  <si>
    <t>Husøy</t>
  </si>
  <si>
    <t>Hof</t>
  </si>
  <si>
    <t>Ruth</t>
  </si>
  <si>
    <t>Christoffer</t>
  </si>
  <si>
    <t>Eriksen</t>
  </si>
  <si>
    <t>Jørstad</t>
  </si>
  <si>
    <t>Fladby</t>
  </si>
  <si>
    <t>Bærums Verk</t>
  </si>
  <si>
    <t>Hilsen</t>
  </si>
  <si>
    <t>Spangberg</t>
  </si>
  <si>
    <t>Hedda</t>
  </si>
  <si>
    <t>Jægtvik</t>
  </si>
  <si>
    <t>Berger</t>
  </si>
  <si>
    <t>Erlandsen</t>
  </si>
  <si>
    <t>Jardar</t>
  </si>
  <si>
    <t>Pjåka</t>
  </si>
  <si>
    <t>Lande</t>
  </si>
  <si>
    <t>Hyggen</t>
  </si>
  <si>
    <t>Kaiser</t>
  </si>
  <si>
    <t>Martin</t>
  </si>
  <si>
    <t>Lundberg</t>
  </si>
  <si>
    <t>Mathias M</t>
  </si>
  <si>
    <t xml:space="preserve">Berg </t>
  </si>
  <si>
    <t>Johnsen</t>
  </si>
  <si>
    <t>Kvarme</t>
  </si>
  <si>
    <t xml:space="preserve">Marie  </t>
  </si>
  <si>
    <t>Heggedal</t>
  </si>
  <si>
    <t>Mina Akiko</t>
  </si>
  <si>
    <t>Ingrid Selstad</t>
  </si>
  <si>
    <t>Thomas Adrian</t>
  </si>
  <si>
    <t>Mille Vasshaug</t>
  </si>
  <si>
    <t>Jørgen Bertram</t>
  </si>
  <si>
    <t>Dyrdahl</t>
  </si>
  <si>
    <t>Thile Andreas</t>
  </si>
  <si>
    <t>Eirik Fønstelien</t>
  </si>
  <si>
    <t>Marte</t>
  </si>
  <si>
    <t>Nora Småge</t>
  </si>
  <si>
    <t>Martin Grape</t>
  </si>
  <si>
    <t>Anders Martin B.</t>
  </si>
  <si>
    <t>Mika Svalestuen</t>
  </si>
  <si>
    <t>Piippo</t>
  </si>
  <si>
    <t>Sebastian Lono</t>
  </si>
  <si>
    <t>Anders Olav Hoff</t>
  </si>
  <si>
    <t>Sivert Bjørnebo</t>
  </si>
  <si>
    <t>Jørgen Bakken</t>
  </si>
  <si>
    <t>Bråthen</t>
  </si>
  <si>
    <t>Nora</t>
  </si>
  <si>
    <t>Trøsken</t>
  </si>
  <si>
    <t>Malstenbråthen</t>
  </si>
  <si>
    <t>Elise</t>
  </si>
  <si>
    <t xml:space="preserve">Strømme </t>
  </si>
  <si>
    <t>Haarstad</t>
  </si>
  <si>
    <t>Ida M</t>
  </si>
  <si>
    <t>Rudningen</t>
  </si>
  <si>
    <t>Andres</t>
  </si>
  <si>
    <t>Vargar</t>
  </si>
  <si>
    <t>Brøto</t>
  </si>
  <si>
    <t>Kristian Grønhovd</t>
  </si>
  <si>
    <t>Simpson-Larsen</t>
  </si>
  <si>
    <t xml:space="preserve">Karoline </t>
  </si>
  <si>
    <t>Emil Intelhus</t>
  </si>
  <si>
    <t>Stokka</t>
  </si>
  <si>
    <t>Fagerås</t>
  </si>
  <si>
    <t>Haare</t>
  </si>
  <si>
    <t>Østvang</t>
  </si>
  <si>
    <t>Marius</t>
  </si>
  <si>
    <t>Klausen</t>
  </si>
  <si>
    <t>Torodd</t>
  </si>
  <si>
    <t>Bjærtnes</t>
  </si>
  <si>
    <t>Bjarte</t>
  </si>
  <si>
    <t>Jevnaker</t>
  </si>
  <si>
    <t>Bakken</t>
  </si>
  <si>
    <t>Andre</t>
  </si>
  <si>
    <t>Vråle</t>
  </si>
  <si>
    <t>Solveig H</t>
  </si>
  <si>
    <t>Sturla</t>
  </si>
  <si>
    <t>Moholt</t>
  </si>
  <si>
    <t>Lukas Arnesen</t>
  </si>
  <si>
    <t>Martin Nøkleby</t>
  </si>
  <si>
    <t>Nitteberg</t>
  </si>
  <si>
    <t>Victoria H.</t>
  </si>
  <si>
    <t>Nesodden</t>
  </si>
  <si>
    <t>William Lie</t>
  </si>
  <si>
    <t>Henrik Ousbey</t>
  </si>
  <si>
    <t>Phillihp Granaas</t>
  </si>
  <si>
    <t>Jørgen Nøkleby</t>
  </si>
  <si>
    <t>Thea Sildnes</t>
  </si>
  <si>
    <t>Mostraum</t>
  </si>
  <si>
    <t>Osterøy</t>
  </si>
  <si>
    <t>Moland</t>
  </si>
  <si>
    <t>Mina Sofie</t>
  </si>
  <si>
    <t>Andebu</t>
  </si>
  <si>
    <t>AAS</t>
  </si>
  <si>
    <t>Ingri</t>
  </si>
  <si>
    <t>Voss</t>
  </si>
  <si>
    <t>Steine Eriksen</t>
  </si>
  <si>
    <t>Heming</t>
  </si>
  <si>
    <t>Tveito</t>
  </si>
  <si>
    <t>Tonje</t>
  </si>
  <si>
    <t>Oleivsgard</t>
  </si>
  <si>
    <t>Gunhild</t>
  </si>
  <si>
    <t>Vadder</t>
  </si>
  <si>
    <t>Ingrud</t>
  </si>
  <si>
    <t>Morgedal</t>
  </si>
  <si>
    <t>Herheim</t>
  </si>
  <si>
    <t>Synne</t>
  </si>
  <si>
    <t>Hydle</t>
  </si>
  <si>
    <t xml:space="preserve">Maria  </t>
  </si>
  <si>
    <t>Skjerven</t>
  </si>
  <si>
    <t>Maja</t>
  </si>
  <si>
    <t>Aas</t>
  </si>
  <si>
    <t>5/6 renn</t>
  </si>
  <si>
    <t>Haugeto</t>
  </si>
  <si>
    <t>Sebastian A.</t>
  </si>
  <si>
    <t>Bjørnar Stensrud</t>
  </si>
  <si>
    <t>Aurora</t>
  </si>
  <si>
    <t>Hanna Norbom</t>
  </si>
  <si>
    <t>Christian Hartz</t>
  </si>
  <si>
    <t>Herland</t>
  </si>
  <si>
    <t>Kasper</t>
  </si>
  <si>
    <t>Fossesholm</t>
  </si>
  <si>
    <t>Helene Marie</t>
  </si>
  <si>
    <t>Anders Larsen</t>
  </si>
  <si>
    <t>Tuva Hagen</t>
  </si>
  <si>
    <t>Næsset</t>
  </si>
  <si>
    <t>Bekkestad</t>
  </si>
  <si>
    <t>Maren Karlsen</t>
  </si>
  <si>
    <t>Hval</t>
  </si>
  <si>
    <t>An-Magritt</t>
  </si>
  <si>
    <t>Mestvedthagen</t>
  </si>
  <si>
    <t>Sevat</t>
  </si>
  <si>
    <t>Skrede</t>
  </si>
  <si>
    <t>Åsne</t>
  </si>
  <si>
    <t>Dukstad</t>
  </si>
  <si>
    <t>Daniel</t>
  </si>
  <si>
    <t>Viljar</t>
  </si>
  <si>
    <t>Bulken</t>
  </si>
  <si>
    <t>Stokke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</si>
</sst>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2" borderId="12" applyNumberFormat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0" fillId="0" borderId="0" xfId="0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Font="1" applyFill="1" applyBorder="1"/>
    <xf numFmtId="0" fontId="0" fillId="0" borderId="3" xfId="0" applyFont="1" applyFill="1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0" fillId="0" borderId="3" xfId="0" applyBorder="1"/>
    <xf numFmtId="0" fontId="6" fillId="0" borderId="3" xfId="1" applyFont="1" applyFill="1" applyBorder="1"/>
    <xf numFmtId="0" fontId="10" fillId="0" borderId="3" xfId="0" applyFont="1" applyFill="1" applyBorder="1"/>
    <xf numFmtId="0" fontId="9" fillId="0" borderId="3" xfId="1" applyFont="1" applyFill="1" applyBorder="1"/>
    <xf numFmtId="0" fontId="1" fillId="0" borderId="3" xfId="0" applyFont="1" applyFill="1" applyBorder="1"/>
    <xf numFmtId="0" fontId="9" fillId="0" borderId="3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6" fillId="3" borderId="3" xfId="1" applyFont="1" applyFill="1" applyBorder="1"/>
    <xf numFmtId="0" fontId="9" fillId="0" borderId="5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1" applyFont="1" applyFill="1" applyBorder="1"/>
    <xf numFmtId="0" fontId="0" fillId="3" borderId="3" xfId="1" applyFont="1" applyFill="1" applyBorder="1"/>
    <xf numFmtId="0" fontId="0" fillId="0" borderId="5" xfId="0" applyBorder="1"/>
    <xf numFmtId="0" fontId="0" fillId="0" borderId="10" xfId="1" applyFont="1" applyFill="1" applyBorder="1"/>
    <xf numFmtId="0" fontId="7" fillId="0" borderId="1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0" fillId="0" borderId="10" xfId="0" applyFont="1" applyFill="1" applyBorder="1"/>
    <xf numFmtId="0" fontId="9" fillId="0" borderId="10" xfId="1" applyFont="1" applyFill="1" applyBorder="1"/>
    <xf numFmtId="0" fontId="0" fillId="0" borderId="10" xfId="0" applyFont="1" applyFill="1" applyBorder="1" applyProtection="1">
      <protection locked="0"/>
    </xf>
    <xf numFmtId="0" fontId="9" fillId="0" borderId="10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6" fillId="0" borderId="10" xfId="1" applyFont="1" applyFill="1" applyBorder="1"/>
    <xf numFmtId="0" fontId="0" fillId="0" borderId="10" xfId="0" applyFont="1" applyFill="1" applyBorder="1"/>
    <xf numFmtId="0" fontId="1" fillId="0" borderId="10" xfId="0" applyFont="1" applyFill="1" applyBorder="1"/>
    <xf numFmtId="0" fontId="6" fillId="0" borderId="10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center"/>
    </xf>
    <xf numFmtId="0" fontId="9" fillId="0" borderId="10" xfId="0" applyFont="1" applyFill="1" applyBorder="1" applyAlignment="1">
      <alignment horizontal="right"/>
    </xf>
    <xf numFmtId="0" fontId="9" fillId="0" borderId="9" xfId="1" applyFont="1" applyFill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" xfId="1" applyFont="1" applyFill="1" applyBorder="1" applyAlignment="1">
      <alignment horizontal="right"/>
    </xf>
    <xf numFmtId="0" fontId="9" fillId="3" borderId="3" xfId="1" applyFont="1" applyFill="1" applyBorder="1" applyAlignment="1">
      <alignment horizontal="center"/>
    </xf>
    <xf numFmtId="0" fontId="6" fillId="3" borderId="10" xfId="1" applyFont="1" applyFill="1" applyBorder="1"/>
    <xf numFmtId="0" fontId="10" fillId="0" borderId="10" xfId="0" applyFont="1" applyBorder="1"/>
    <xf numFmtId="0" fontId="9" fillId="3" borderId="10" xfId="1" applyFont="1" applyFill="1" applyBorder="1"/>
    <xf numFmtId="0" fontId="6" fillId="3" borderId="10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right"/>
    </xf>
    <xf numFmtId="0" fontId="9" fillId="3" borderId="9" xfId="1" applyFont="1" applyFill="1" applyBorder="1" applyAlignment="1">
      <alignment horizontal="right"/>
    </xf>
    <xf numFmtId="0" fontId="0" fillId="3" borderId="10" xfId="1" applyFont="1" applyFill="1" applyBorder="1"/>
    <xf numFmtId="0" fontId="9" fillId="0" borderId="10" xfId="0" applyFont="1" applyBorder="1" applyAlignment="1">
      <alignment horizontal="right"/>
    </xf>
    <xf numFmtId="0" fontId="0" fillId="0" borderId="3" xfId="1" applyFont="1" applyFill="1" applyBorder="1" applyAlignment="1">
      <alignment horizontal="right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Normal="100" workbookViewId="0">
      <selection activeCell="L22" sqref="L22"/>
    </sheetView>
  </sheetViews>
  <sheetFormatPr baseColWidth="10" defaultRowHeight="14.4" x14ac:dyDescent="0.3"/>
  <cols>
    <col min="1" max="1" width="5.33203125" customWidth="1"/>
    <col min="2" max="2" width="15.5546875" customWidth="1"/>
    <col min="3" max="3" width="16.33203125" customWidth="1"/>
    <col min="4" max="4" width="15.44140625" customWidth="1"/>
    <col min="5" max="5" width="7.44140625" customWidth="1"/>
    <col min="6" max="6" width="7.5546875" style="49" bestFit="1" customWidth="1"/>
    <col min="7" max="7" width="4.44140625" customWidth="1"/>
    <col min="8" max="8" width="4.33203125" customWidth="1"/>
    <col min="9" max="9" width="4.5546875" customWidth="1"/>
    <col min="10" max="11" width="4.109375" customWidth="1"/>
    <col min="12" max="12" width="4.5546875" customWidth="1"/>
    <col min="13" max="13" width="9" style="52" customWidth="1"/>
  </cols>
  <sheetData>
    <row r="1" spans="1:13" ht="18" thickBot="1" x14ac:dyDescent="0.35">
      <c r="A1" s="41" t="s">
        <v>83</v>
      </c>
      <c r="B1" s="31"/>
      <c r="C1" s="31"/>
      <c r="D1" s="32"/>
      <c r="E1" s="32"/>
      <c r="F1" s="54"/>
      <c r="G1" s="33"/>
      <c r="H1" s="34"/>
      <c r="I1" s="35"/>
      <c r="J1" s="35"/>
      <c r="K1" s="35"/>
      <c r="L1" s="35"/>
      <c r="M1" s="51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9.8" customHeight="1" thickBot="1" x14ac:dyDescent="0.35">
      <c r="A3" s="76">
        <v>1</v>
      </c>
      <c r="B3" s="77" t="s">
        <v>495</v>
      </c>
      <c r="C3" s="82" t="s">
        <v>496</v>
      </c>
      <c r="D3" s="44" t="s">
        <v>80</v>
      </c>
      <c r="E3" s="76" t="s">
        <v>51</v>
      </c>
      <c r="F3" s="79">
        <f t="shared" ref="F3:F5" si="0">SUM(G3:L3)</f>
        <v>335</v>
      </c>
      <c r="G3" s="76">
        <v>0</v>
      </c>
      <c r="H3" s="80">
        <v>50</v>
      </c>
      <c r="I3" s="80">
        <v>100</v>
      </c>
      <c r="J3" s="83">
        <v>100</v>
      </c>
      <c r="K3" s="83">
        <v>45</v>
      </c>
      <c r="L3" s="81">
        <v>40</v>
      </c>
      <c r="M3" s="70">
        <f t="shared" ref="M3:M5" si="1">IF(COUNT(G3:L3)&lt;6,SUM(G3:L3),SUM(G3:L3)-(MIN(G3:L3)))</f>
        <v>335</v>
      </c>
    </row>
    <row r="4" spans="1:13" s="11" customFormat="1" ht="15" thickBot="1" x14ac:dyDescent="0.35">
      <c r="A4" s="17">
        <v>2</v>
      </c>
      <c r="B4" s="18" t="s">
        <v>512</v>
      </c>
      <c r="C4" s="26" t="s">
        <v>513</v>
      </c>
      <c r="D4" s="14" t="s">
        <v>74</v>
      </c>
      <c r="E4" s="17" t="s">
        <v>51</v>
      </c>
      <c r="F4" s="58">
        <f t="shared" si="0"/>
        <v>329</v>
      </c>
      <c r="G4" s="17">
        <v>50</v>
      </c>
      <c r="H4" s="21">
        <v>80</v>
      </c>
      <c r="I4" s="21">
        <v>60</v>
      </c>
      <c r="J4" s="21">
        <v>60</v>
      </c>
      <c r="K4" s="21">
        <v>50</v>
      </c>
      <c r="L4" s="24">
        <v>29</v>
      </c>
      <c r="M4" s="72">
        <f t="shared" si="1"/>
        <v>300</v>
      </c>
    </row>
    <row r="5" spans="1:13" ht="15" thickBot="1" x14ac:dyDescent="0.35">
      <c r="A5" s="17">
        <v>3</v>
      </c>
      <c r="B5" s="18" t="s">
        <v>35</v>
      </c>
      <c r="C5" s="19" t="s">
        <v>45</v>
      </c>
      <c r="D5" s="14" t="s">
        <v>67</v>
      </c>
      <c r="E5" s="17" t="s">
        <v>51</v>
      </c>
      <c r="F5" s="58">
        <f t="shared" si="0"/>
        <v>293</v>
      </c>
      <c r="G5" s="17">
        <v>80</v>
      </c>
      <c r="H5" s="21">
        <v>100</v>
      </c>
      <c r="I5" s="21">
        <v>45</v>
      </c>
      <c r="J5" s="21">
        <v>0</v>
      </c>
      <c r="K5" s="21">
        <v>36</v>
      </c>
      <c r="L5" s="24">
        <v>32</v>
      </c>
      <c r="M5" s="51">
        <f t="shared" si="1"/>
        <v>293</v>
      </c>
    </row>
    <row r="6" spans="1:13" ht="15" thickBot="1" x14ac:dyDescent="0.35">
      <c r="A6" s="17">
        <v>2</v>
      </c>
      <c r="B6" s="18" t="s">
        <v>194</v>
      </c>
      <c r="C6" s="19" t="s">
        <v>195</v>
      </c>
      <c r="D6" s="14" t="s">
        <v>53</v>
      </c>
      <c r="E6" s="17" t="s">
        <v>51</v>
      </c>
      <c r="F6" s="58">
        <f t="shared" ref="F6:F21" si="2">SUM(G6:L6)</f>
        <v>286</v>
      </c>
      <c r="G6" s="17">
        <v>100</v>
      </c>
      <c r="H6" s="21">
        <v>60</v>
      </c>
      <c r="I6" s="21">
        <v>0</v>
      </c>
      <c r="J6" s="21">
        <v>50</v>
      </c>
      <c r="K6" s="21">
        <v>40</v>
      </c>
      <c r="L6" s="24">
        <v>36</v>
      </c>
      <c r="M6" s="51">
        <f t="shared" ref="M6:M21" si="3">IF(COUNT(G6:L6)&lt;6,SUM(G6:L6),SUM(G6:L6)-(MIN(G6:L6)))</f>
        <v>286</v>
      </c>
    </row>
    <row r="7" spans="1:13" ht="15" thickBot="1" x14ac:dyDescent="0.35">
      <c r="A7" s="17">
        <v>3</v>
      </c>
      <c r="B7" s="18" t="s">
        <v>29</v>
      </c>
      <c r="C7" s="19" t="s">
        <v>196</v>
      </c>
      <c r="D7" s="13" t="s">
        <v>93</v>
      </c>
      <c r="E7" s="17" t="s">
        <v>51</v>
      </c>
      <c r="F7" s="58">
        <f t="shared" si="2"/>
        <v>250</v>
      </c>
      <c r="G7" s="17">
        <v>60</v>
      </c>
      <c r="H7" s="21">
        <v>45</v>
      </c>
      <c r="I7" s="21">
        <v>0</v>
      </c>
      <c r="J7" s="21">
        <v>0</v>
      </c>
      <c r="K7" s="21">
        <v>100</v>
      </c>
      <c r="L7" s="24">
        <v>45</v>
      </c>
      <c r="M7" s="51">
        <f t="shared" si="3"/>
        <v>250</v>
      </c>
    </row>
    <row r="8" spans="1:13" ht="15" thickBot="1" x14ac:dyDescent="0.35">
      <c r="A8" s="17">
        <v>4</v>
      </c>
      <c r="B8" s="12" t="s">
        <v>55</v>
      </c>
      <c r="C8" s="27" t="s">
        <v>256</v>
      </c>
      <c r="D8" s="14" t="s">
        <v>53</v>
      </c>
      <c r="E8" s="23" t="s">
        <v>51</v>
      </c>
      <c r="F8" s="59">
        <f t="shared" si="2"/>
        <v>180</v>
      </c>
      <c r="G8" s="23">
        <v>0</v>
      </c>
      <c r="H8" s="5">
        <v>40</v>
      </c>
      <c r="I8" s="5">
        <v>80</v>
      </c>
      <c r="J8" s="5">
        <v>0</v>
      </c>
      <c r="K8" s="5">
        <v>60</v>
      </c>
      <c r="L8" s="15">
        <v>0</v>
      </c>
      <c r="M8" s="51">
        <f t="shared" si="3"/>
        <v>180</v>
      </c>
    </row>
    <row r="9" spans="1:13" ht="15" thickBot="1" x14ac:dyDescent="0.35">
      <c r="A9" s="23">
        <v>5</v>
      </c>
      <c r="B9" s="12" t="s">
        <v>439</v>
      </c>
      <c r="C9" s="27" t="s">
        <v>443</v>
      </c>
      <c r="D9" s="13" t="s">
        <v>67</v>
      </c>
      <c r="E9" s="23" t="s">
        <v>51</v>
      </c>
      <c r="F9" s="59">
        <f t="shared" si="2"/>
        <v>130</v>
      </c>
      <c r="G9" s="23">
        <v>0</v>
      </c>
      <c r="H9" s="5">
        <v>0</v>
      </c>
      <c r="I9" s="5">
        <v>0</v>
      </c>
      <c r="J9" s="5">
        <v>80</v>
      </c>
      <c r="K9" s="5">
        <v>0</v>
      </c>
      <c r="L9" s="61">
        <v>50</v>
      </c>
      <c r="M9" s="51">
        <f t="shared" si="3"/>
        <v>130</v>
      </c>
    </row>
    <row r="10" spans="1:13" ht="15" thickBot="1" x14ac:dyDescent="0.35">
      <c r="A10" s="23">
        <v>5</v>
      </c>
      <c r="B10" s="27" t="s">
        <v>451</v>
      </c>
      <c r="C10" s="27" t="s">
        <v>127</v>
      </c>
      <c r="D10" s="27" t="s">
        <v>453</v>
      </c>
      <c r="E10" s="23" t="s">
        <v>51</v>
      </c>
      <c r="F10" s="59">
        <f t="shared" si="2"/>
        <v>80</v>
      </c>
      <c r="G10" s="23">
        <v>0</v>
      </c>
      <c r="H10" s="5">
        <v>0</v>
      </c>
      <c r="I10" s="5">
        <v>0</v>
      </c>
      <c r="J10" s="5">
        <v>0</v>
      </c>
      <c r="K10" s="5">
        <v>80</v>
      </c>
      <c r="L10" s="15">
        <v>0</v>
      </c>
      <c r="M10" s="51">
        <f t="shared" si="3"/>
        <v>80</v>
      </c>
    </row>
    <row r="11" spans="1:13" ht="15" thickBot="1" x14ac:dyDescent="0.35">
      <c r="A11" s="17">
        <v>7</v>
      </c>
      <c r="B11" s="18" t="s">
        <v>60</v>
      </c>
      <c r="C11" s="26" t="s">
        <v>34</v>
      </c>
      <c r="D11" s="13" t="s">
        <v>53</v>
      </c>
      <c r="E11" s="17" t="s">
        <v>51</v>
      </c>
      <c r="F11" s="58">
        <f t="shared" si="2"/>
        <v>74</v>
      </c>
      <c r="G11" s="17">
        <v>45</v>
      </c>
      <c r="H11" s="21">
        <v>29</v>
      </c>
      <c r="I11" s="21">
        <v>0</v>
      </c>
      <c r="J11" s="21">
        <v>0</v>
      </c>
      <c r="K11" s="21">
        <v>0</v>
      </c>
      <c r="L11" s="24">
        <v>0</v>
      </c>
      <c r="M11" s="51">
        <f t="shared" si="3"/>
        <v>74</v>
      </c>
    </row>
    <row r="12" spans="1:13" ht="15" thickBot="1" x14ac:dyDescent="0.35">
      <c r="A12" s="23">
        <v>8</v>
      </c>
      <c r="B12" s="27" t="s">
        <v>374</v>
      </c>
      <c r="C12" s="27" t="s">
        <v>372</v>
      </c>
      <c r="D12" s="27" t="s">
        <v>81</v>
      </c>
      <c r="E12" s="23" t="s">
        <v>51</v>
      </c>
      <c r="F12" s="59">
        <f t="shared" si="2"/>
        <v>72</v>
      </c>
      <c r="G12" s="23">
        <v>0</v>
      </c>
      <c r="H12" s="5">
        <v>32</v>
      </c>
      <c r="I12" s="5">
        <v>40</v>
      </c>
      <c r="J12" s="5">
        <v>0</v>
      </c>
      <c r="K12" s="5">
        <v>0</v>
      </c>
      <c r="L12" s="15">
        <v>0</v>
      </c>
      <c r="M12" s="51">
        <f t="shared" si="3"/>
        <v>72</v>
      </c>
    </row>
    <row r="13" spans="1:13" ht="15" thickBot="1" x14ac:dyDescent="0.35">
      <c r="A13" s="17">
        <v>9</v>
      </c>
      <c r="B13" s="12" t="s">
        <v>310</v>
      </c>
      <c r="C13" s="4" t="s">
        <v>373</v>
      </c>
      <c r="D13" s="13" t="s">
        <v>71</v>
      </c>
      <c r="E13" s="23" t="s">
        <v>51</v>
      </c>
      <c r="F13" s="59">
        <f t="shared" si="2"/>
        <v>50</v>
      </c>
      <c r="G13" s="23">
        <v>0</v>
      </c>
      <c r="H13" s="5">
        <v>26</v>
      </c>
      <c r="I13" s="5">
        <v>24</v>
      </c>
      <c r="J13" s="5">
        <v>0</v>
      </c>
      <c r="K13" s="5">
        <v>0</v>
      </c>
      <c r="L13" s="15">
        <v>0</v>
      </c>
      <c r="M13" s="51">
        <f t="shared" si="3"/>
        <v>50</v>
      </c>
    </row>
    <row r="14" spans="1:13" ht="15" thickBot="1" x14ac:dyDescent="0.35">
      <c r="A14" s="17">
        <v>9</v>
      </c>
      <c r="B14" s="12" t="s">
        <v>5</v>
      </c>
      <c r="C14" s="27" t="s">
        <v>376</v>
      </c>
      <c r="D14" s="13" t="s">
        <v>66</v>
      </c>
      <c r="E14" s="23" t="s">
        <v>51</v>
      </c>
      <c r="F14" s="59">
        <f t="shared" si="2"/>
        <v>50</v>
      </c>
      <c r="G14" s="23">
        <v>0</v>
      </c>
      <c r="H14" s="5">
        <v>0</v>
      </c>
      <c r="I14" s="5">
        <v>50</v>
      </c>
      <c r="J14" s="5">
        <v>0</v>
      </c>
      <c r="K14" s="5">
        <v>0</v>
      </c>
      <c r="L14" s="15">
        <v>0</v>
      </c>
      <c r="M14" s="51">
        <f t="shared" si="3"/>
        <v>50</v>
      </c>
    </row>
    <row r="15" spans="1:13" ht="15" thickBot="1" x14ac:dyDescent="0.35">
      <c r="A15" s="17">
        <v>11</v>
      </c>
      <c r="B15" s="12" t="s">
        <v>370</v>
      </c>
      <c r="C15" s="27" t="s">
        <v>371</v>
      </c>
      <c r="D15" s="14" t="s">
        <v>71</v>
      </c>
      <c r="E15" s="23" t="s">
        <v>51</v>
      </c>
      <c r="F15" s="59">
        <f t="shared" si="2"/>
        <v>36</v>
      </c>
      <c r="G15" s="23">
        <v>0</v>
      </c>
      <c r="H15" s="6">
        <v>36</v>
      </c>
      <c r="I15" s="6">
        <v>0</v>
      </c>
      <c r="J15" s="5">
        <v>0</v>
      </c>
      <c r="K15" s="5">
        <v>0</v>
      </c>
      <c r="L15" s="15">
        <v>0</v>
      </c>
      <c r="M15" s="51">
        <f t="shared" si="3"/>
        <v>36</v>
      </c>
    </row>
    <row r="16" spans="1:13" ht="15" thickBot="1" x14ac:dyDescent="0.35">
      <c r="A16" s="23">
        <v>11</v>
      </c>
      <c r="B16" s="27" t="s">
        <v>377</v>
      </c>
      <c r="C16" s="27" t="s">
        <v>426</v>
      </c>
      <c r="D16" s="27" t="s">
        <v>82</v>
      </c>
      <c r="E16" s="23" t="s">
        <v>51</v>
      </c>
      <c r="F16" s="59">
        <f t="shared" si="2"/>
        <v>36</v>
      </c>
      <c r="G16" s="23">
        <v>0</v>
      </c>
      <c r="H16" s="5">
        <v>0</v>
      </c>
      <c r="I16" s="5">
        <v>36</v>
      </c>
      <c r="J16" s="5">
        <v>0</v>
      </c>
      <c r="K16" s="5">
        <v>0</v>
      </c>
      <c r="L16" s="15">
        <v>0</v>
      </c>
      <c r="M16" s="51">
        <f t="shared" si="3"/>
        <v>36</v>
      </c>
    </row>
    <row r="17" spans="1:13" ht="15" thickBot="1" x14ac:dyDescent="0.35">
      <c r="A17" s="17">
        <v>13</v>
      </c>
      <c r="B17" s="4" t="s">
        <v>46</v>
      </c>
      <c r="C17" s="4" t="s">
        <v>378</v>
      </c>
      <c r="D17" s="4" t="s">
        <v>93</v>
      </c>
      <c r="E17" s="4" t="s">
        <v>51</v>
      </c>
      <c r="F17" s="59">
        <f t="shared" si="2"/>
        <v>32</v>
      </c>
      <c r="G17" s="5">
        <v>0</v>
      </c>
      <c r="H17" s="5">
        <v>0</v>
      </c>
      <c r="I17" s="5">
        <v>32</v>
      </c>
      <c r="J17" s="5">
        <v>0</v>
      </c>
      <c r="K17" s="5">
        <v>0</v>
      </c>
      <c r="L17" s="15">
        <v>0</v>
      </c>
      <c r="M17" s="51">
        <f t="shared" si="3"/>
        <v>32</v>
      </c>
    </row>
    <row r="18" spans="1:13" ht="15" thickBot="1" x14ac:dyDescent="0.35">
      <c r="A18" s="23">
        <v>13</v>
      </c>
      <c r="B18" s="27" t="s">
        <v>459</v>
      </c>
      <c r="C18" s="27" t="s">
        <v>225</v>
      </c>
      <c r="D18" s="27" t="s">
        <v>453</v>
      </c>
      <c r="E18" s="23" t="s">
        <v>51</v>
      </c>
      <c r="F18" s="59">
        <f t="shared" si="2"/>
        <v>32</v>
      </c>
      <c r="G18" s="23">
        <v>0</v>
      </c>
      <c r="H18" s="5">
        <v>0</v>
      </c>
      <c r="I18" s="5">
        <v>0</v>
      </c>
      <c r="J18" s="5">
        <v>0</v>
      </c>
      <c r="K18" s="5">
        <v>32</v>
      </c>
      <c r="L18" s="15">
        <v>0</v>
      </c>
      <c r="M18" s="51">
        <f t="shared" si="3"/>
        <v>32</v>
      </c>
    </row>
    <row r="19" spans="1:13" ht="15" thickBot="1" x14ac:dyDescent="0.35">
      <c r="A19" s="17">
        <v>15</v>
      </c>
      <c r="B19" s="4" t="s">
        <v>379</v>
      </c>
      <c r="C19" s="4" t="s">
        <v>427</v>
      </c>
      <c r="D19" s="4" t="s">
        <v>71</v>
      </c>
      <c r="E19" s="4" t="s">
        <v>51</v>
      </c>
      <c r="F19" s="59">
        <f t="shared" si="2"/>
        <v>29</v>
      </c>
      <c r="G19" s="5">
        <v>0</v>
      </c>
      <c r="H19" s="5">
        <v>0</v>
      </c>
      <c r="I19" s="5">
        <v>29</v>
      </c>
      <c r="J19" s="5">
        <v>0</v>
      </c>
      <c r="K19" s="5">
        <v>0</v>
      </c>
      <c r="L19" s="15">
        <v>0</v>
      </c>
      <c r="M19" s="51">
        <f t="shared" si="3"/>
        <v>29</v>
      </c>
    </row>
    <row r="20" spans="1:13" ht="15" thickBot="1" x14ac:dyDescent="0.35">
      <c r="A20" s="17">
        <v>16</v>
      </c>
      <c r="B20" s="12" t="s">
        <v>380</v>
      </c>
      <c r="C20" s="4" t="s">
        <v>345</v>
      </c>
      <c r="D20" s="13" t="s">
        <v>80</v>
      </c>
      <c r="E20" s="23" t="s">
        <v>51</v>
      </c>
      <c r="F20" s="59">
        <f t="shared" si="2"/>
        <v>26</v>
      </c>
      <c r="G20" s="23">
        <v>0</v>
      </c>
      <c r="H20" s="5">
        <v>0</v>
      </c>
      <c r="I20" s="5">
        <v>26</v>
      </c>
      <c r="J20" s="5">
        <v>0</v>
      </c>
      <c r="K20" s="5">
        <v>0</v>
      </c>
      <c r="L20" s="15">
        <v>0</v>
      </c>
      <c r="M20" s="51">
        <f t="shared" si="3"/>
        <v>26</v>
      </c>
    </row>
    <row r="21" spans="1:13" ht="15" thickBot="1" x14ac:dyDescent="0.35">
      <c r="A21" s="23">
        <v>17</v>
      </c>
      <c r="B21" s="12" t="s">
        <v>381</v>
      </c>
      <c r="C21" s="4" t="s">
        <v>382</v>
      </c>
      <c r="D21" s="13" t="s">
        <v>71</v>
      </c>
      <c r="E21" s="23" t="s">
        <v>51</v>
      </c>
      <c r="F21" s="59">
        <f t="shared" si="2"/>
        <v>22</v>
      </c>
      <c r="G21" s="5">
        <v>0</v>
      </c>
      <c r="H21" s="5">
        <v>0</v>
      </c>
      <c r="I21" s="5">
        <v>22</v>
      </c>
      <c r="J21" s="5">
        <v>0</v>
      </c>
      <c r="K21" s="5">
        <v>0</v>
      </c>
      <c r="L21" s="15">
        <v>0</v>
      </c>
      <c r="M21" s="30">
        <f t="shared" si="3"/>
        <v>22</v>
      </c>
    </row>
    <row r="22" spans="1:13" x14ac:dyDescent="0.3">
      <c r="A22" s="7"/>
      <c r="F22" s="48"/>
    </row>
    <row r="23" spans="1:13" x14ac:dyDescent="0.3">
      <c r="A23" s="7"/>
      <c r="F23" s="48"/>
    </row>
    <row r="24" spans="1:13" x14ac:dyDescent="0.3">
      <c r="A24" s="7"/>
      <c r="F24" s="48"/>
    </row>
    <row r="25" spans="1:13" x14ac:dyDescent="0.3">
      <c r="A25" s="7"/>
      <c r="F25" s="48"/>
    </row>
    <row r="26" spans="1:13" x14ac:dyDescent="0.3">
      <c r="F26" s="48"/>
    </row>
    <row r="27" spans="1:13" x14ac:dyDescent="0.3">
      <c r="F27" s="48"/>
    </row>
    <row r="28" spans="1:13" ht="16.5" customHeight="1" x14ac:dyDescent="0.3">
      <c r="F28" s="48"/>
    </row>
    <row r="29" spans="1:13" x14ac:dyDescent="0.3">
      <c r="F29" s="48"/>
    </row>
    <row r="30" spans="1:13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  <row r="104" spans="6:6" x14ac:dyDescent="0.3">
      <c r="F104" s="48"/>
    </row>
    <row r="105" spans="6:6" x14ac:dyDescent="0.3">
      <c r="F105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fitToHeight="0" orientation="portrait" r:id="rId1"/>
  <rowBreaks count="1" manualBreakCount="1">
    <brk id="1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L6" sqref="L6"/>
    </sheetView>
  </sheetViews>
  <sheetFormatPr baseColWidth="10" defaultRowHeight="14.4" x14ac:dyDescent="0.3"/>
  <cols>
    <col min="1" max="1" width="5.88671875" customWidth="1"/>
    <col min="2" max="2" width="16" customWidth="1"/>
    <col min="3" max="3" width="15.5546875" customWidth="1"/>
    <col min="4" max="4" width="13.44140625" customWidth="1"/>
    <col min="5" max="5" width="6" customWidth="1"/>
    <col min="6" max="6" width="6.5546875" style="49" customWidth="1"/>
    <col min="7" max="7" width="4.5546875" customWidth="1"/>
    <col min="8" max="8" width="4.44140625" customWidth="1"/>
    <col min="9" max="9" width="4.5546875" customWidth="1"/>
    <col min="10" max="10" width="4.109375" customWidth="1"/>
    <col min="11" max="12" width="4.44140625" customWidth="1"/>
    <col min="13" max="13" width="8.3320312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73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6.2" customHeight="1" thickBot="1" x14ac:dyDescent="0.35">
      <c r="A3" s="63">
        <v>1</v>
      </c>
      <c r="B3" s="42" t="s">
        <v>5</v>
      </c>
      <c r="C3" s="43" t="s">
        <v>506</v>
      </c>
      <c r="D3" s="44" t="s">
        <v>66</v>
      </c>
      <c r="E3" s="66" t="s">
        <v>25</v>
      </c>
      <c r="F3" s="67">
        <f t="shared" ref="F3:F4" si="0">SUM(G3:L3)</f>
        <v>480</v>
      </c>
      <c r="G3" s="63">
        <v>80</v>
      </c>
      <c r="H3" s="45">
        <v>60</v>
      </c>
      <c r="I3" s="45">
        <v>80</v>
      </c>
      <c r="J3" s="45">
        <v>60</v>
      </c>
      <c r="K3" s="45">
        <v>100</v>
      </c>
      <c r="L3" s="69">
        <v>100</v>
      </c>
      <c r="M3" s="70">
        <f t="shared" ref="M3:M4" si="1">IF(COUNT(G3:L3)&lt;6,SUM(G3:L3),SUM(G3:L3)-(MIN(G3:L3)))</f>
        <v>420</v>
      </c>
    </row>
    <row r="4" spans="1:13" s="11" customFormat="1" ht="15" thickBot="1" x14ac:dyDescent="0.35">
      <c r="A4" s="17">
        <v>2</v>
      </c>
      <c r="B4" s="26" t="s">
        <v>289</v>
      </c>
      <c r="C4" s="26" t="s">
        <v>290</v>
      </c>
      <c r="D4" s="26" t="s">
        <v>71</v>
      </c>
      <c r="E4" s="57" t="s">
        <v>25</v>
      </c>
      <c r="F4" s="58">
        <f t="shared" si="0"/>
        <v>340</v>
      </c>
      <c r="G4" s="17">
        <v>0</v>
      </c>
      <c r="H4" s="21">
        <v>80</v>
      </c>
      <c r="I4" s="21">
        <v>100</v>
      </c>
      <c r="J4" s="21">
        <v>80</v>
      </c>
      <c r="K4" s="21">
        <v>80</v>
      </c>
      <c r="L4" s="24">
        <v>0</v>
      </c>
      <c r="M4" s="72">
        <f t="shared" si="1"/>
        <v>340</v>
      </c>
    </row>
    <row r="5" spans="1:13" ht="15" thickBot="1" x14ac:dyDescent="0.35">
      <c r="A5" s="17">
        <v>3</v>
      </c>
      <c r="B5" s="18" t="s">
        <v>107</v>
      </c>
      <c r="C5" s="26" t="s">
        <v>162</v>
      </c>
      <c r="D5" s="14" t="s">
        <v>80</v>
      </c>
      <c r="E5" s="57" t="s">
        <v>25</v>
      </c>
      <c r="F5" s="58">
        <f t="shared" ref="F5:F15" si="2">SUM(G5:L5)</f>
        <v>335</v>
      </c>
      <c r="G5" s="17">
        <v>100</v>
      </c>
      <c r="H5" s="22">
        <v>45</v>
      </c>
      <c r="I5" s="22">
        <v>60</v>
      </c>
      <c r="J5" s="22">
        <v>0</v>
      </c>
      <c r="K5" s="22">
        <v>50</v>
      </c>
      <c r="L5" s="24">
        <v>80</v>
      </c>
      <c r="M5" s="51">
        <f t="shared" ref="M5:M15" si="3">IF(COUNT(G5:L5)&lt;6,SUM(G5:L5),SUM(G5:L5)-(MIN(G5:L5)))</f>
        <v>335</v>
      </c>
    </row>
    <row r="6" spans="1:13" ht="15" thickBot="1" x14ac:dyDescent="0.35">
      <c r="A6" s="17">
        <v>4</v>
      </c>
      <c r="B6" s="19" t="s">
        <v>286</v>
      </c>
      <c r="C6" s="19" t="s">
        <v>287</v>
      </c>
      <c r="D6" s="19" t="s">
        <v>288</v>
      </c>
      <c r="E6" s="21" t="s">
        <v>25</v>
      </c>
      <c r="F6" s="58">
        <f t="shared" si="2"/>
        <v>260</v>
      </c>
      <c r="G6" s="21">
        <v>0</v>
      </c>
      <c r="H6" s="21">
        <v>100</v>
      </c>
      <c r="I6" s="21">
        <v>0</v>
      </c>
      <c r="J6" s="21">
        <v>100</v>
      </c>
      <c r="K6" s="21">
        <v>60</v>
      </c>
      <c r="L6" s="24">
        <v>0</v>
      </c>
      <c r="M6" s="51">
        <f t="shared" si="3"/>
        <v>260</v>
      </c>
    </row>
    <row r="7" spans="1:13" ht="15" thickBot="1" x14ac:dyDescent="0.35">
      <c r="A7" s="17">
        <v>5</v>
      </c>
      <c r="B7" s="19" t="s">
        <v>291</v>
      </c>
      <c r="C7" s="19" t="s">
        <v>292</v>
      </c>
      <c r="D7" s="19" t="s">
        <v>80</v>
      </c>
      <c r="E7" s="57" t="s">
        <v>25</v>
      </c>
      <c r="F7" s="58">
        <f t="shared" si="2"/>
        <v>216</v>
      </c>
      <c r="G7" s="17">
        <v>0</v>
      </c>
      <c r="H7" s="21">
        <v>40</v>
      </c>
      <c r="I7" s="21">
        <v>45</v>
      </c>
      <c r="J7" s="22">
        <v>50</v>
      </c>
      <c r="K7" s="21">
        <v>45</v>
      </c>
      <c r="L7" s="24">
        <v>36</v>
      </c>
      <c r="M7" s="51">
        <f t="shared" si="3"/>
        <v>216</v>
      </c>
    </row>
    <row r="8" spans="1:13" ht="15" thickBot="1" x14ac:dyDescent="0.35">
      <c r="A8" s="17">
        <v>6</v>
      </c>
      <c r="B8" s="18" t="s">
        <v>108</v>
      </c>
      <c r="C8" s="19" t="s">
        <v>164</v>
      </c>
      <c r="D8" s="14" t="s">
        <v>80</v>
      </c>
      <c r="E8" s="57" t="s">
        <v>25</v>
      </c>
      <c r="F8" s="58">
        <f t="shared" si="2"/>
        <v>202</v>
      </c>
      <c r="G8" s="17">
        <v>50</v>
      </c>
      <c r="H8" s="21">
        <v>36</v>
      </c>
      <c r="I8" s="21">
        <v>0</v>
      </c>
      <c r="J8" s="21">
        <v>36</v>
      </c>
      <c r="K8" s="21">
        <v>40</v>
      </c>
      <c r="L8" s="24">
        <v>40</v>
      </c>
      <c r="M8" s="51">
        <f t="shared" si="3"/>
        <v>202</v>
      </c>
    </row>
    <row r="9" spans="1:13" ht="15" thickBot="1" x14ac:dyDescent="0.35">
      <c r="A9" s="17">
        <v>7</v>
      </c>
      <c r="B9" s="18" t="s">
        <v>37</v>
      </c>
      <c r="C9" s="26" t="s">
        <v>163</v>
      </c>
      <c r="D9" s="14" t="s">
        <v>62</v>
      </c>
      <c r="E9" s="57" t="s">
        <v>25</v>
      </c>
      <c r="F9" s="58">
        <f t="shared" si="2"/>
        <v>200</v>
      </c>
      <c r="G9" s="17">
        <v>60</v>
      </c>
      <c r="H9" s="21">
        <v>50</v>
      </c>
      <c r="I9" s="21">
        <v>50</v>
      </c>
      <c r="J9" s="21">
        <v>40</v>
      </c>
      <c r="K9" s="21">
        <v>0</v>
      </c>
      <c r="L9" s="24">
        <v>0</v>
      </c>
      <c r="M9" s="51">
        <f t="shared" si="3"/>
        <v>200</v>
      </c>
    </row>
    <row r="10" spans="1:13" ht="15" thickBot="1" x14ac:dyDescent="0.35">
      <c r="A10" s="17">
        <v>8</v>
      </c>
      <c r="B10" s="19" t="s">
        <v>39</v>
      </c>
      <c r="C10" s="19" t="s">
        <v>418</v>
      </c>
      <c r="D10" s="19" t="s">
        <v>73</v>
      </c>
      <c r="E10" s="21" t="s">
        <v>25</v>
      </c>
      <c r="F10" s="58">
        <f t="shared" si="2"/>
        <v>85</v>
      </c>
      <c r="G10" s="21">
        <v>0</v>
      </c>
      <c r="H10" s="21">
        <v>0</v>
      </c>
      <c r="I10" s="21">
        <v>40</v>
      </c>
      <c r="J10" s="21">
        <v>45</v>
      </c>
      <c r="K10" s="21">
        <v>0</v>
      </c>
      <c r="L10" s="24">
        <v>0</v>
      </c>
      <c r="M10" s="51">
        <f t="shared" si="3"/>
        <v>85</v>
      </c>
    </row>
    <row r="11" spans="1:13" ht="15" thickBot="1" x14ac:dyDescent="0.35">
      <c r="A11" s="23">
        <v>9</v>
      </c>
      <c r="B11" s="27" t="s">
        <v>489</v>
      </c>
      <c r="C11" s="27" t="s">
        <v>490</v>
      </c>
      <c r="D11" s="27" t="s">
        <v>518</v>
      </c>
      <c r="E11" s="60" t="s">
        <v>25</v>
      </c>
      <c r="F11" s="59">
        <f t="shared" si="2"/>
        <v>60</v>
      </c>
      <c r="G11" s="23">
        <v>0</v>
      </c>
      <c r="H11" s="5">
        <v>0</v>
      </c>
      <c r="I11" s="5">
        <v>0</v>
      </c>
      <c r="J11" s="5">
        <v>0</v>
      </c>
      <c r="K11" s="5">
        <v>0</v>
      </c>
      <c r="L11" s="15">
        <v>60</v>
      </c>
      <c r="M11" s="51">
        <f t="shared" si="3"/>
        <v>60</v>
      </c>
    </row>
    <row r="12" spans="1:13" ht="15" thickBot="1" x14ac:dyDescent="0.35">
      <c r="A12" s="23">
        <v>10</v>
      </c>
      <c r="B12" s="12" t="s">
        <v>491</v>
      </c>
      <c r="C12" s="4" t="s">
        <v>78</v>
      </c>
      <c r="D12" s="14" t="s">
        <v>519</v>
      </c>
      <c r="E12" s="60" t="s">
        <v>25</v>
      </c>
      <c r="F12" s="59">
        <f t="shared" si="2"/>
        <v>50</v>
      </c>
      <c r="G12" s="23">
        <v>0</v>
      </c>
      <c r="H12" s="5">
        <v>0</v>
      </c>
      <c r="I12" s="5">
        <v>0</v>
      </c>
      <c r="J12" s="5">
        <v>0</v>
      </c>
      <c r="K12" s="5">
        <v>0</v>
      </c>
      <c r="L12" s="15">
        <v>50</v>
      </c>
      <c r="M12" s="51">
        <f t="shared" si="3"/>
        <v>50</v>
      </c>
    </row>
    <row r="13" spans="1:13" ht="15" thickBot="1" x14ac:dyDescent="0.35">
      <c r="A13" s="23">
        <v>11</v>
      </c>
      <c r="B13" s="4" t="s">
        <v>472</v>
      </c>
      <c r="C13" s="4" t="s">
        <v>492</v>
      </c>
      <c r="D13" s="4" t="s">
        <v>520</v>
      </c>
      <c r="E13" s="5" t="s">
        <v>25</v>
      </c>
      <c r="F13" s="59">
        <f t="shared" si="2"/>
        <v>45</v>
      </c>
      <c r="G13" s="23">
        <v>0</v>
      </c>
      <c r="H13" s="5">
        <v>0</v>
      </c>
      <c r="I13" s="5">
        <v>0</v>
      </c>
      <c r="J13" s="5">
        <v>0</v>
      </c>
      <c r="K13" s="5">
        <v>0</v>
      </c>
      <c r="L13" s="15">
        <v>45</v>
      </c>
      <c r="M13" s="51">
        <f t="shared" si="3"/>
        <v>45</v>
      </c>
    </row>
    <row r="14" spans="1:13" ht="15" thickBot="1" x14ac:dyDescent="0.35">
      <c r="A14" s="17">
        <v>12</v>
      </c>
      <c r="B14" s="19" t="s">
        <v>391</v>
      </c>
      <c r="C14" s="19" t="s">
        <v>419</v>
      </c>
      <c r="D14" s="19" t="s">
        <v>71</v>
      </c>
      <c r="E14" s="21" t="s">
        <v>25</v>
      </c>
      <c r="F14" s="58">
        <f t="shared" si="2"/>
        <v>36</v>
      </c>
      <c r="G14" s="21">
        <v>0</v>
      </c>
      <c r="H14" s="21">
        <v>0</v>
      </c>
      <c r="I14" s="21">
        <v>36</v>
      </c>
      <c r="J14" s="21">
        <v>0</v>
      </c>
      <c r="K14" s="21">
        <v>0</v>
      </c>
      <c r="L14" s="24">
        <v>0</v>
      </c>
      <c r="M14" s="51">
        <f t="shared" si="3"/>
        <v>36</v>
      </c>
    </row>
    <row r="15" spans="1:13" ht="15" thickBot="1" x14ac:dyDescent="0.35">
      <c r="A15" s="23">
        <v>13</v>
      </c>
      <c r="B15" s="27" t="s">
        <v>434</v>
      </c>
      <c r="C15" s="27" t="s">
        <v>435</v>
      </c>
      <c r="D15" s="27" t="s">
        <v>147</v>
      </c>
      <c r="E15" s="60" t="s">
        <v>25</v>
      </c>
      <c r="F15" s="59">
        <f t="shared" si="2"/>
        <v>32</v>
      </c>
      <c r="G15" s="23">
        <v>0</v>
      </c>
      <c r="H15" s="5">
        <v>0</v>
      </c>
      <c r="I15" s="5">
        <v>0</v>
      </c>
      <c r="J15" s="5">
        <v>32</v>
      </c>
      <c r="K15" s="5">
        <v>0</v>
      </c>
      <c r="L15" s="15">
        <v>0</v>
      </c>
      <c r="M15" s="30">
        <f t="shared" si="3"/>
        <v>32</v>
      </c>
    </row>
    <row r="16" spans="1:13" x14ac:dyDescent="0.3">
      <c r="A16" s="7"/>
      <c r="F16" s="48"/>
    </row>
    <row r="17" spans="1:6" x14ac:dyDescent="0.3">
      <c r="A17" s="7"/>
      <c r="F17" s="48"/>
    </row>
    <row r="18" spans="1:6" x14ac:dyDescent="0.3">
      <c r="A18" s="7"/>
      <c r="F18" s="48"/>
    </row>
    <row r="19" spans="1:6" x14ac:dyDescent="0.3">
      <c r="A19" s="7"/>
      <c r="F19" s="48"/>
    </row>
    <row r="20" spans="1:6" x14ac:dyDescent="0.3">
      <c r="F20" s="48"/>
    </row>
    <row r="21" spans="1:6" x14ac:dyDescent="0.3">
      <c r="F21" s="48"/>
    </row>
    <row r="22" spans="1:6" ht="16.5" customHeight="1" x14ac:dyDescent="0.3">
      <c r="F22" s="48"/>
    </row>
    <row r="23" spans="1:6" x14ac:dyDescent="0.3">
      <c r="F23" s="48"/>
    </row>
    <row r="24" spans="1:6" x14ac:dyDescent="0.3">
      <c r="F24" s="48"/>
    </row>
    <row r="25" spans="1:6" x14ac:dyDescent="0.3">
      <c r="F25" s="48"/>
    </row>
    <row r="26" spans="1:6" x14ac:dyDescent="0.3">
      <c r="F26" s="48"/>
    </row>
    <row r="27" spans="1:6" x14ac:dyDescent="0.3">
      <c r="F27" s="48"/>
    </row>
    <row r="28" spans="1:6" x14ac:dyDescent="0.3">
      <c r="F28" s="48"/>
    </row>
    <row r="29" spans="1:6" x14ac:dyDescent="0.3">
      <c r="F29" s="48"/>
    </row>
    <row r="30" spans="1:6" x14ac:dyDescent="0.3">
      <c r="F30" s="48"/>
    </row>
    <row r="31" spans="1:6" x14ac:dyDescent="0.3">
      <c r="F31" s="48"/>
    </row>
    <row r="32" spans="1:6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8" zoomScaleNormal="100" workbookViewId="0">
      <selection activeCell="L34" sqref="L34"/>
    </sheetView>
  </sheetViews>
  <sheetFormatPr baseColWidth="10" defaultRowHeight="14.4" x14ac:dyDescent="0.3"/>
  <cols>
    <col min="1" max="1" width="5.88671875" customWidth="1"/>
    <col min="2" max="2" width="14.5546875" customWidth="1"/>
    <col min="3" max="3" width="17" customWidth="1"/>
    <col min="4" max="4" width="13.6640625" customWidth="1"/>
    <col min="5" max="5" width="6.33203125" customWidth="1"/>
    <col min="6" max="6" width="6.6640625" style="49" customWidth="1"/>
    <col min="7" max="7" width="4.88671875" customWidth="1"/>
    <col min="8" max="9" width="4.6640625" customWidth="1"/>
    <col min="10" max="10" width="4.33203125" customWidth="1"/>
    <col min="11" max="11" width="4.6640625" customWidth="1"/>
    <col min="12" max="12" width="4.5546875" customWidth="1"/>
    <col min="13" max="13" width="8.1093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8.600000000000001" customHeight="1" thickBot="1" x14ac:dyDescent="0.35">
      <c r="A3" s="63">
        <v>1</v>
      </c>
      <c r="B3" s="42" t="s">
        <v>507</v>
      </c>
      <c r="C3" s="29" t="s">
        <v>255</v>
      </c>
      <c r="D3" s="64" t="s">
        <v>70</v>
      </c>
      <c r="E3" s="66" t="s">
        <v>21</v>
      </c>
      <c r="F3" s="67">
        <f t="shared" ref="F3:F4" si="0">SUM(G3:L3)</f>
        <v>500</v>
      </c>
      <c r="G3" s="66">
        <v>0</v>
      </c>
      <c r="H3" s="45">
        <v>100</v>
      </c>
      <c r="I3" s="45">
        <v>100</v>
      </c>
      <c r="J3" s="45">
        <v>100</v>
      </c>
      <c r="K3" s="45">
        <v>100</v>
      </c>
      <c r="L3" s="69">
        <v>100</v>
      </c>
      <c r="M3" s="70">
        <f t="shared" ref="M3:M4" si="1">IF(COUNT(G3:L3)&lt;6,SUM(G3:L3),SUM(G3:L3)-(MIN(G3:L3)))</f>
        <v>500</v>
      </c>
    </row>
    <row r="4" spans="1:13" s="11" customFormat="1" ht="15" thickBot="1" x14ac:dyDescent="0.35">
      <c r="A4" s="17">
        <v>2</v>
      </c>
      <c r="B4" s="18" t="s">
        <v>258</v>
      </c>
      <c r="C4" s="19" t="s">
        <v>259</v>
      </c>
      <c r="D4" s="14" t="s">
        <v>75</v>
      </c>
      <c r="E4" s="57" t="s">
        <v>21</v>
      </c>
      <c r="F4" s="58">
        <f t="shared" si="0"/>
        <v>299</v>
      </c>
      <c r="G4" s="17">
        <v>0</v>
      </c>
      <c r="H4" s="21">
        <v>60</v>
      </c>
      <c r="I4" s="21">
        <v>50</v>
      </c>
      <c r="J4" s="21">
        <v>80</v>
      </c>
      <c r="K4" s="21">
        <v>29</v>
      </c>
      <c r="L4" s="24">
        <v>80</v>
      </c>
      <c r="M4" s="72">
        <f t="shared" si="1"/>
        <v>299</v>
      </c>
    </row>
    <row r="5" spans="1:13" ht="15" thickBot="1" x14ac:dyDescent="0.35">
      <c r="A5" s="17">
        <v>3</v>
      </c>
      <c r="B5" s="19" t="s">
        <v>20</v>
      </c>
      <c r="C5" s="19" t="s">
        <v>156</v>
      </c>
      <c r="D5" s="19" t="s">
        <v>71</v>
      </c>
      <c r="E5" s="21" t="s">
        <v>21</v>
      </c>
      <c r="F5" s="58">
        <f t="shared" ref="F5:F33" si="2">SUM(G5:L5)</f>
        <v>301</v>
      </c>
      <c r="G5" s="21">
        <v>100</v>
      </c>
      <c r="H5" s="21">
        <v>29</v>
      </c>
      <c r="I5" s="21">
        <v>32</v>
      </c>
      <c r="J5" s="21">
        <v>40</v>
      </c>
      <c r="K5" s="21">
        <v>50</v>
      </c>
      <c r="L5" s="24">
        <v>50</v>
      </c>
      <c r="M5" s="51">
        <f t="shared" ref="M5:M33" si="3">IF(COUNT(G5:L5)&lt;6,SUM(G5:L5),SUM(G5:L5)-(MIN(G5:L5)))</f>
        <v>272</v>
      </c>
    </row>
    <row r="6" spans="1:13" ht="15" thickBot="1" x14ac:dyDescent="0.35">
      <c r="A6" s="17">
        <v>4</v>
      </c>
      <c r="B6" s="26" t="s">
        <v>38</v>
      </c>
      <c r="C6" s="26" t="s">
        <v>157</v>
      </c>
      <c r="D6" s="26" t="s">
        <v>62</v>
      </c>
      <c r="E6" s="57" t="s">
        <v>21</v>
      </c>
      <c r="F6" s="58">
        <f t="shared" si="2"/>
        <v>278</v>
      </c>
      <c r="G6" s="17">
        <v>80</v>
      </c>
      <c r="H6" s="21">
        <v>29</v>
      </c>
      <c r="I6" s="21">
        <v>32</v>
      </c>
      <c r="J6" s="21">
        <v>60</v>
      </c>
      <c r="K6" s="21">
        <v>32</v>
      </c>
      <c r="L6" s="24">
        <v>45</v>
      </c>
      <c r="M6" s="51">
        <f t="shared" si="3"/>
        <v>249</v>
      </c>
    </row>
    <row r="7" spans="1:13" ht="15" thickBot="1" x14ac:dyDescent="0.35">
      <c r="A7" s="17">
        <v>5</v>
      </c>
      <c r="B7" s="18" t="s">
        <v>257</v>
      </c>
      <c r="C7" s="19" t="s">
        <v>256</v>
      </c>
      <c r="D7" s="14" t="s">
        <v>159</v>
      </c>
      <c r="E7" s="57" t="s">
        <v>21</v>
      </c>
      <c r="F7" s="58">
        <f t="shared" si="2"/>
        <v>220</v>
      </c>
      <c r="G7" s="21">
        <v>0</v>
      </c>
      <c r="H7" s="21">
        <v>80</v>
      </c>
      <c r="I7" s="21">
        <v>60</v>
      </c>
      <c r="J7" s="21">
        <v>0</v>
      </c>
      <c r="K7" s="21">
        <v>80</v>
      </c>
      <c r="L7" s="24">
        <v>0</v>
      </c>
      <c r="M7" s="51">
        <f t="shared" si="3"/>
        <v>220</v>
      </c>
    </row>
    <row r="8" spans="1:13" ht="15" thickBot="1" x14ac:dyDescent="0.35">
      <c r="A8" s="17">
        <v>6</v>
      </c>
      <c r="B8" s="27" t="s">
        <v>266</v>
      </c>
      <c r="C8" s="27" t="s">
        <v>267</v>
      </c>
      <c r="D8" s="27" t="s">
        <v>71</v>
      </c>
      <c r="E8" s="60" t="s">
        <v>21</v>
      </c>
      <c r="F8" s="59">
        <f t="shared" si="2"/>
        <v>177</v>
      </c>
      <c r="G8" s="23">
        <v>0</v>
      </c>
      <c r="H8" s="5">
        <v>36</v>
      </c>
      <c r="I8" s="5">
        <v>36</v>
      </c>
      <c r="J8" s="5">
        <v>0</v>
      </c>
      <c r="K8" s="5">
        <v>45</v>
      </c>
      <c r="L8" s="15">
        <v>60</v>
      </c>
      <c r="M8" s="51">
        <f t="shared" si="3"/>
        <v>177</v>
      </c>
    </row>
    <row r="9" spans="1:13" ht="15" thickBot="1" x14ac:dyDescent="0.35">
      <c r="A9" s="17">
        <v>7</v>
      </c>
      <c r="B9" s="18" t="s">
        <v>98</v>
      </c>
      <c r="C9" s="26" t="s">
        <v>99</v>
      </c>
      <c r="D9" s="13" t="s">
        <v>71</v>
      </c>
      <c r="E9" s="57" t="s">
        <v>21</v>
      </c>
      <c r="F9" s="58">
        <f t="shared" si="2"/>
        <v>188</v>
      </c>
      <c r="G9" s="57">
        <v>60</v>
      </c>
      <c r="H9" s="21">
        <v>14</v>
      </c>
      <c r="I9" s="21">
        <v>16</v>
      </c>
      <c r="J9" s="22">
        <v>36</v>
      </c>
      <c r="K9" s="21">
        <v>22</v>
      </c>
      <c r="L9" s="24">
        <v>40</v>
      </c>
      <c r="M9" s="51">
        <f t="shared" si="3"/>
        <v>174</v>
      </c>
    </row>
    <row r="10" spans="1:13" ht="15" thickBot="1" x14ac:dyDescent="0.35">
      <c r="A10" s="17">
        <v>8</v>
      </c>
      <c r="B10" s="18" t="s">
        <v>103</v>
      </c>
      <c r="C10" s="19" t="s">
        <v>104</v>
      </c>
      <c r="D10" s="14" t="s">
        <v>53</v>
      </c>
      <c r="E10" s="57" t="s">
        <v>21</v>
      </c>
      <c r="F10" s="58">
        <f t="shared" si="2"/>
        <v>166</v>
      </c>
      <c r="G10" s="17">
        <v>40</v>
      </c>
      <c r="H10" s="21">
        <v>16</v>
      </c>
      <c r="I10" s="21">
        <v>18</v>
      </c>
      <c r="J10" s="21">
        <v>32</v>
      </c>
      <c r="K10" s="21">
        <v>24</v>
      </c>
      <c r="L10" s="24">
        <v>36</v>
      </c>
      <c r="M10" s="51">
        <f t="shared" si="3"/>
        <v>150</v>
      </c>
    </row>
    <row r="11" spans="1:13" ht="15" thickBot="1" x14ac:dyDescent="0.35">
      <c r="A11" s="17">
        <v>9</v>
      </c>
      <c r="B11" s="18" t="s">
        <v>262</v>
      </c>
      <c r="C11" s="26" t="s">
        <v>263</v>
      </c>
      <c r="D11" s="13" t="s">
        <v>264</v>
      </c>
      <c r="E11" s="57" t="s">
        <v>21</v>
      </c>
      <c r="F11" s="58">
        <f t="shared" si="2"/>
        <v>140</v>
      </c>
      <c r="G11" s="17">
        <v>0</v>
      </c>
      <c r="H11" s="22">
        <v>45</v>
      </c>
      <c r="I11" s="22">
        <v>45</v>
      </c>
      <c r="J11" s="21">
        <v>50</v>
      </c>
      <c r="K11" s="21">
        <v>0</v>
      </c>
      <c r="L11" s="24">
        <v>0</v>
      </c>
      <c r="M11" s="51">
        <f t="shared" si="3"/>
        <v>140</v>
      </c>
    </row>
    <row r="12" spans="1:13" ht="15" thickBot="1" x14ac:dyDescent="0.35">
      <c r="A12" s="23">
        <v>10</v>
      </c>
      <c r="B12" s="12" t="s">
        <v>273</v>
      </c>
      <c r="C12" s="4" t="s">
        <v>274</v>
      </c>
      <c r="D12" s="14" t="s">
        <v>254</v>
      </c>
      <c r="E12" s="60" t="s">
        <v>21</v>
      </c>
      <c r="F12" s="59">
        <f t="shared" si="2"/>
        <v>123</v>
      </c>
      <c r="G12" s="23">
        <v>0</v>
      </c>
      <c r="H12" s="5">
        <v>18</v>
      </c>
      <c r="I12" s="5">
        <v>24</v>
      </c>
      <c r="J12" s="5">
        <v>45</v>
      </c>
      <c r="K12" s="5">
        <v>36</v>
      </c>
      <c r="L12" s="15">
        <v>0</v>
      </c>
      <c r="M12" s="51">
        <f t="shared" si="3"/>
        <v>123</v>
      </c>
    </row>
    <row r="13" spans="1:13" ht="15" thickBot="1" x14ac:dyDescent="0.35">
      <c r="A13" s="17">
        <v>11</v>
      </c>
      <c r="B13" s="26" t="s">
        <v>260</v>
      </c>
      <c r="C13" s="26" t="s">
        <v>261</v>
      </c>
      <c r="D13" s="26" t="s">
        <v>254</v>
      </c>
      <c r="E13" s="57" t="s">
        <v>21</v>
      </c>
      <c r="F13" s="58">
        <f t="shared" si="2"/>
        <v>110</v>
      </c>
      <c r="G13" s="17">
        <v>0</v>
      </c>
      <c r="H13" s="21">
        <v>50</v>
      </c>
      <c r="I13" s="21">
        <v>0</v>
      </c>
      <c r="J13" s="21">
        <v>0</v>
      </c>
      <c r="K13" s="21">
        <v>60</v>
      </c>
      <c r="L13" s="24">
        <v>0</v>
      </c>
      <c r="M13" s="51">
        <f t="shared" si="3"/>
        <v>110</v>
      </c>
    </row>
    <row r="14" spans="1:13" ht="15" thickBot="1" x14ac:dyDescent="0.35">
      <c r="A14" s="17">
        <v>12</v>
      </c>
      <c r="B14" s="18" t="s">
        <v>100</v>
      </c>
      <c r="C14" s="26" t="s">
        <v>158</v>
      </c>
      <c r="D14" s="14" t="s">
        <v>101</v>
      </c>
      <c r="E14" s="57" t="s">
        <v>21</v>
      </c>
      <c r="F14" s="58">
        <f t="shared" si="2"/>
        <v>92</v>
      </c>
      <c r="G14" s="57">
        <v>50</v>
      </c>
      <c r="H14" s="21">
        <v>20</v>
      </c>
      <c r="I14" s="21">
        <v>22</v>
      </c>
      <c r="J14" s="21">
        <v>0</v>
      </c>
      <c r="K14" s="21">
        <v>0</v>
      </c>
      <c r="L14" s="24">
        <v>0</v>
      </c>
      <c r="M14" s="51">
        <f t="shared" si="3"/>
        <v>92</v>
      </c>
    </row>
    <row r="15" spans="1:13" ht="15" thickBot="1" x14ac:dyDescent="0.35">
      <c r="A15" s="23">
        <v>13</v>
      </c>
      <c r="B15" s="27" t="s">
        <v>415</v>
      </c>
      <c r="C15" s="27" t="s">
        <v>414</v>
      </c>
      <c r="D15" s="27" t="s">
        <v>395</v>
      </c>
      <c r="E15" s="60" t="s">
        <v>21</v>
      </c>
      <c r="F15" s="59">
        <f t="shared" si="2"/>
        <v>80</v>
      </c>
      <c r="G15" s="23">
        <v>0</v>
      </c>
      <c r="H15" s="5">
        <v>0</v>
      </c>
      <c r="I15" s="5">
        <v>80</v>
      </c>
      <c r="J15" s="5">
        <v>0</v>
      </c>
      <c r="K15" s="5">
        <v>0</v>
      </c>
      <c r="L15" s="15">
        <v>0</v>
      </c>
      <c r="M15" s="51">
        <f t="shared" si="3"/>
        <v>80</v>
      </c>
    </row>
    <row r="16" spans="1:13" ht="15" thickBot="1" x14ac:dyDescent="0.35">
      <c r="A16" s="23">
        <v>14</v>
      </c>
      <c r="B16" s="27" t="s">
        <v>268</v>
      </c>
      <c r="C16" s="27" t="s">
        <v>17</v>
      </c>
      <c r="D16" s="27" t="s">
        <v>70</v>
      </c>
      <c r="E16" s="60" t="s">
        <v>21</v>
      </c>
      <c r="F16" s="59">
        <f t="shared" si="2"/>
        <v>72</v>
      </c>
      <c r="G16" s="23">
        <v>0</v>
      </c>
      <c r="H16" s="5">
        <v>32</v>
      </c>
      <c r="I16" s="5">
        <v>40</v>
      </c>
      <c r="J16" s="5">
        <v>0</v>
      </c>
      <c r="K16" s="5">
        <v>0</v>
      </c>
      <c r="L16" s="15">
        <v>0</v>
      </c>
      <c r="M16" s="51">
        <f t="shared" si="3"/>
        <v>72</v>
      </c>
    </row>
    <row r="17" spans="1:13" ht="15" thickBot="1" x14ac:dyDescent="0.35">
      <c r="A17" s="17">
        <v>15</v>
      </c>
      <c r="B17" s="12" t="s">
        <v>205</v>
      </c>
      <c r="C17" s="27" t="s">
        <v>255</v>
      </c>
      <c r="D17" s="14" t="s">
        <v>269</v>
      </c>
      <c r="E17" s="60" t="s">
        <v>21</v>
      </c>
      <c r="F17" s="59">
        <f t="shared" si="2"/>
        <v>64</v>
      </c>
      <c r="G17" s="23">
        <v>0</v>
      </c>
      <c r="H17" s="5">
        <v>24</v>
      </c>
      <c r="I17" s="5">
        <v>0</v>
      </c>
      <c r="J17" s="5">
        <v>0</v>
      </c>
      <c r="K17" s="5">
        <v>40</v>
      </c>
      <c r="L17" s="15">
        <v>0</v>
      </c>
      <c r="M17" s="51">
        <f t="shared" si="3"/>
        <v>64</v>
      </c>
    </row>
    <row r="18" spans="1:13" ht="15" thickBot="1" x14ac:dyDescent="0.35">
      <c r="A18" s="17">
        <v>16</v>
      </c>
      <c r="B18" s="18" t="s">
        <v>102</v>
      </c>
      <c r="C18" s="19" t="s">
        <v>50</v>
      </c>
      <c r="D18" s="14" t="s">
        <v>159</v>
      </c>
      <c r="E18" s="57" t="s">
        <v>21</v>
      </c>
      <c r="F18" s="58">
        <f t="shared" si="2"/>
        <v>57</v>
      </c>
      <c r="G18" s="57">
        <v>45</v>
      </c>
      <c r="H18" s="21">
        <v>0</v>
      </c>
      <c r="I18" s="21">
        <v>12</v>
      </c>
      <c r="J18" s="21">
        <v>0</v>
      </c>
      <c r="K18" s="21">
        <v>0</v>
      </c>
      <c r="L18" s="24">
        <v>0</v>
      </c>
      <c r="M18" s="51">
        <f t="shared" si="3"/>
        <v>57</v>
      </c>
    </row>
    <row r="19" spans="1:13" ht="15" thickBot="1" x14ac:dyDescent="0.35">
      <c r="A19" s="17">
        <v>17</v>
      </c>
      <c r="B19" s="18" t="s">
        <v>105</v>
      </c>
      <c r="C19" s="19" t="s">
        <v>160</v>
      </c>
      <c r="D19" s="13" t="s">
        <v>71</v>
      </c>
      <c r="E19" s="57" t="s">
        <v>21</v>
      </c>
      <c r="F19" s="58">
        <f t="shared" si="2"/>
        <v>48</v>
      </c>
      <c r="G19" s="17">
        <v>40</v>
      </c>
      <c r="H19" s="21">
        <v>0</v>
      </c>
      <c r="I19" s="21">
        <v>8</v>
      </c>
      <c r="J19" s="21">
        <v>0</v>
      </c>
      <c r="K19" s="22">
        <v>0</v>
      </c>
      <c r="L19" s="24">
        <v>0</v>
      </c>
      <c r="M19" s="51">
        <f t="shared" si="3"/>
        <v>48</v>
      </c>
    </row>
    <row r="20" spans="1:13" ht="15" thickBot="1" x14ac:dyDescent="0.35">
      <c r="A20" s="23">
        <v>18</v>
      </c>
      <c r="B20" s="18" t="s">
        <v>106</v>
      </c>
      <c r="C20" s="26" t="s">
        <v>161</v>
      </c>
      <c r="D20" s="14" t="s">
        <v>82</v>
      </c>
      <c r="E20" s="57" t="s">
        <v>21</v>
      </c>
      <c r="F20" s="58">
        <f t="shared" si="2"/>
        <v>46</v>
      </c>
      <c r="G20" s="17">
        <v>32</v>
      </c>
      <c r="H20" s="21">
        <v>0</v>
      </c>
      <c r="I20" s="21">
        <v>14</v>
      </c>
      <c r="J20" s="21">
        <v>0</v>
      </c>
      <c r="K20" s="21">
        <v>0</v>
      </c>
      <c r="L20" s="24">
        <v>0</v>
      </c>
      <c r="M20" s="51">
        <f t="shared" si="3"/>
        <v>46</v>
      </c>
    </row>
    <row r="21" spans="1:13" ht="15" thickBot="1" x14ac:dyDescent="0.35">
      <c r="A21" s="23">
        <v>18</v>
      </c>
      <c r="B21" s="4" t="s">
        <v>398</v>
      </c>
      <c r="C21" s="4" t="s">
        <v>26</v>
      </c>
      <c r="D21" s="4" t="s">
        <v>254</v>
      </c>
      <c r="E21" s="5" t="s">
        <v>21</v>
      </c>
      <c r="F21" s="59">
        <f t="shared" si="2"/>
        <v>46</v>
      </c>
      <c r="G21" s="23">
        <v>0</v>
      </c>
      <c r="H21" s="5">
        <v>0</v>
      </c>
      <c r="I21" s="5">
        <v>20</v>
      </c>
      <c r="J21" s="5">
        <v>0</v>
      </c>
      <c r="K21" s="5">
        <v>26</v>
      </c>
      <c r="L21" s="15">
        <v>0</v>
      </c>
      <c r="M21" s="51">
        <f t="shared" si="3"/>
        <v>46</v>
      </c>
    </row>
    <row r="22" spans="1:13" ht="15" thickBot="1" x14ac:dyDescent="0.35">
      <c r="A22" s="17">
        <v>20</v>
      </c>
      <c r="B22" s="18" t="s">
        <v>265</v>
      </c>
      <c r="C22" s="26" t="s">
        <v>255</v>
      </c>
      <c r="D22" s="13" t="s">
        <v>152</v>
      </c>
      <c r="E22" s="57" t="s">
        <v>21</v>
      </c>
      <c r="F22" s="58">
        <f t="shared" si="2"/>
        <v>45</v>
      </c>
      <c r="G22" s="17">
        <v>0</v>
      </c>
      <c r="H22" s="21">
        <v>45</v>
      </c>
      <c r="I22" s="21">
        <v>0</v>
      </c>
      <c r="J22" s="21">
        <v>0</v>
      </c>
      <c r="K22" s="21">
        <v>0</v>
      </c>
      <c r="L22" s="24">
        <v>0</v>
      </c>
      <c r="M22" s="51">
        <f t="shared" si="3"/>
        <v>45</v>
      </c>
    </row>
    <row r="23" spans="1:13" ht="15" thickBot="1" x14ac:dyDescent="0.35">
      <c r="A23" s="17">
        <v>21</v>
      </c>
      <c r="B23" s="12" t="s">
        <v>275</v>
      </c>
      <c r="C23" s="27" t="s">
        <v>276</v>
      </c>
      <c r="D23" s="13" t="s">
        <v>264</v>
      </c>
      <c r="E23" s="60" t="s">
        <v>21</v>
      </c>
      <c r="F23" s="59">
        <f t="shared" si="2"/>
        <v>32</v>
      </c>
      <c r="G23" s="23">
        <v>0</v>
      </c>
      <c r="H23" s="5">
        <v>12</v>
      </c>
      <c r="I23" s="5">
        <v>0</v>
      </c>
      <c r="J23" s="5">
        <v>0</v>
      </c>
      <c r="K23" s="5">
        <v>20</v>
      </c>
      <c r="L23" s="15">
        <v>0</v>
      </c>
      <c r="M23" s="51">
        <f t="shared" si="3"/>
        <v>32</v>
      </c>
    </row>
    <row r="24" spans="1:13" ht="15" thickBot="1" x14ac:dyDescent="0.35">
      <c r="A24" s="17">
        <v>22</v>
      </c>
      <c r="B24" s="4" t="s">
        <v>396</v>
      </c>
      <c r="C24" s="4" t="s">
        <v>416</v>
      </c>
      <c r="D24" s="4" t="s">
        <v>397</v>
      </c>
      <c r="E24" s="5" t="s">
        <v>21</v>
      </c>
      <c r="F24" s="59">
        <f t="shared" si="2"/>
        <v>26</v>
      </c>
      <c r="G24" s="23">
        <v>0</v>
      </c>
      <c r="H24" s="5">
        <v>0</v>
      </c>
      <c r="I24" s="5">
        <v>26</v>
      </c>
      <c r="J24" s="5">
        <v>0</v>
      </c>
      <c r="K24" s="5">
        <v>0</v>
      </c>
      <c r="L24" s="15">
        <v>0</v>
      </c>
      <c r="M24" s="51">
        <f t="shared" si="3"/>
        <v>26</v>
      </c>
    </row>
    <row r="25" spans="1:13" ht="15" thickBot="1" x14ac:dyDescent="0.35">
      <c r="A25" s="17">
        <v>23</v>
      </c>
      <c r="B25" s="4" t="s">
        <v>270</v>
      </c>
      <c r="C25" s="4" t="s">
        <v>271</v>
      </c>
      <c r="D25" s="4" t="s">
        <v>272</v>
      </c>
      <c r="E25" s="5" t="s">
        <v>21</v>
      </c>
      <c r="F25" s="59">
        <f t="shared" si="2"/>
        <v>22</v>
      </c>
      <c r="G25" s="23">
        <v>0</v>
      </c>
      <c r="H25" s="5">
        <v>22</v>
      </c>
      <c r="I25" s="5">
        <v>0</v>
      </c>
      <c r="J25" s="5">
        <v>0</v>
      </c>
      <c r="K25" s="5">
        <v>0</v>
      </c>
      <c r="L25" s="15">
        <v>0</v>
      </c>
      <c r="M25" s="51">
        <f t="shared" si="3"/>
        <v>22</v>
      </c>
    </row>
    <row r="26" spans="1:13" ht="15" thickBot="1" x14ac:dyDescent="0.35">
      <c r="A26" s="23">
        <v>24</v>
      </c>
      <c r="B26" s="4" t="s">
        <v>121</v>
      </c>
      <c r="C26" s="4" t="s">
        <v>465</v>
      </c>
      <c r="D26" s="4" t="s">
        <v>254</v>
      </c>
      <c r="E26" s="5" t="s">
        <v>21</v>
      </c>
      <c r="F26" s="59">
        <f t="shared" si="2"/>
        <v>18</v>
      </c>
      <c r="G26" s="23">
        <v>0</v>
      </c>
      <c r="H26" s="6">
        <v>0</v>
      </c>
      <c r="I26" s="5">
        <v>0</v>
      </c>
      <c r="J26" s="5">
        <v>0</v>
      </c>
      <c r="K26" s="5">
        <v>18</v>
      </c>
      <c r="L26" s="15">
        <v>0</v>
      </c>
      <c r="M26" s="51">
        <f t="shared" si="3"/>
        <v>18</v>
      </c>
    </row>
    <row r="27" spans="1:13" ht="15" thickBot="1" x14ac:dyDescent="0.35">
      <c r="A27" s="23">
        <v>25</v>
      </c>
      <c r="B27" s="27" t="s">
        <v>446</v>
      </c>
      <c r="C27" s="27" t="s">
        <v>466</v>
      </c>
      <c r="D27" s="27" t="s">
        <v>70</v>
      </c>
      <c r="E27" s="60" t="s">
        <v>21</v>
      </c>
      <c r="F27" s="59">
        <f t="shared" si="2"/>
        <v>16</v>
      </c>
      <c r="G27" s="23">
        <v>0</v>
      </c>
      <c r="H27" s="5">
        <v>0</v>
      </c>
      <c r="I27" s="5">
        <v>0</v>
      </c>
      <c r="J27" s="5">
        <v>0</v>
      </c>
      <c r="K27" s="5">
        <v>16</v>
      </c>
      <c r="L27" s="15">
        <v>0</v>
      </c>
      <c r="M27" s="51">
        <f t="shared" si="3"/>
        <v>16</v>
      </c>
    </row>
    <row r="28" spans="1:13" ht="15" thickBot="1" x14ac:dyDescent="0.35">
      <c r="A28" s="23">
        <v>26</v>
      </c>
      <c r="B28" s="27" t="s">
        <v>447</v>
      </c>
      <c r="C28" s="27" t="s">
        <v>448</v>
      </c>
      <c r="D28" s="27" t="s">
        <v>254</v>
      </c>
      <c r="E28" s="60" t="s">
        <v>21</v>
      </c>
      <c r="F28" s="59">
        <f t="shared" si="2"/>
        <v>14</v>
      </c>
      <c r="G28" s="23">
        <v>0</v>
      </c>
      <c r="H28" s="5">
        <v>0</v>
      </c>
      <c r="I28" s="5">
        <v>0</v>
      </c>
      <c r="J28" s="5">
        <v>0</v>
      </c>
      <c r="K28" s="5">
        <v>14</v>
      </c>
      <c r="L28" s="61">
        <v>0</v>
      </c>
      <c r="M28" s="51">
        <f t="shared" si="3"/>
        <v>14</v>
      </c>
    </row>
    <row r="29" spans="1:13" ht="15" thickBot="1" x14ac:dyDescent="0.35">
      <c r="A29" s="23">
        <v>27</v>
      </c>
      <c r="B29" s="12" t="s">
        <v>277</v>
      </c>
      <c r="C29" s="27" t="s">
        <v>278</v>
      </c>
      <c r="D29" s="13" t="s">
        <v>74</v>
      </c>
      <c r="E29" s="60" t="s">
        <v>21</v>
      </c>
      <c r="F29" s="59">
        <f t="shared" si="2"/>
        <v>10</v>
      </c>
      <c r="G29" s="23">
        <v>0</v>
      </c>
      <c r="H29" s="5">
        <v>10</v>
      </c>
      <c r="I29" s="5">
        <v>0</v>
      </c>
      <c r="J29" s="6">
        <v>0</v>
      </c>
      <c r="K29" s="5">
        <v>0</v>
      </c>
      <c r="L29" s="15">
        <v>0</v>
      </c>
      <c r="M29" s="51">
        <f t="shared" si="3"/>
        <v>10</v>
      </c>
    </row>
    <row r="30" spans="1:13" ht="15" thickBot="1" x14ac:dyDescent="0.35">
      <c r="A30" s="17">
        <v>27</v>
      </c>
      <c r="B30" s="4" t="s">
        <v>399</v>
      </c>
      <c r="C30" s="4" t="s">
        <v>417</v>
      </c>
      <c r="D30" s="4" t="s">
        <v>400</v>
      </c>
      <c r="E30" s="5" t="s">
        <v>21</v>
      </c>
      <c r="F30" s="59">
        <f t="shared" si="2"/>
        <v>10</v>
      </c>
      <c r="G30" s="6">
        <v>0</v>
      </c>
      <c r="H30" s="6">
        <v>0</v>
      </c>
      <c r="I30" s="5">
        <v>10</v>
      </c>
      <c r="J30" s="5">
        <v>0</v>
      </c>
      <c r="K30" s="5">
        <v>0</v>
      </c>
      <c r="L30" s="15">
        <v>0</v>
      </c>
      <c r="M30" s="51">
        <f t="shared" si="3"/>
        <v>10</v>
      </c>
    </row>
    <row r="31" spans="1:13" ht="15" thickBot="1" x14ac:dyDescent="0.35">
      <c r="A31" s="17">
        <v>29</v>
      </c>
      <c r="B31" s="4" t="s">
        <v>279</v>
      </c>
      <c r="C31" s="4" t="s">
        <v>280</v>
      </c>
      <c r="D31" s="4" t="s">
        <v>281</v>
      </c>
      <c r="E31" s="5" t="s">
        <v>21</v>
      </c>
      <c r="F31" s="59">
        <f t="shared" si="2"/>
        <v>8</v>
      </c>
      <c r="G31" s="5">
        <v>0</v>
      </c>
      <c r="H31" s="5">
        <v>8</v>
      </c>
      <c r="I31" s="5">
        <v>0</v>
      </c>
      <c r="J31" s="5">
        <v>0</v>
      </c>
      <c r="K31" s="5">
        <v>0</v>
      </c>
      <c r="L31" s="15">
        <v>0</v>
      </c>
      <c r="M31" s="51">
        <f t="shared" si="3"/>
        <v>8</v>
      </c>
    </row>
    <row r="32" spans="1:13" ht="15" thickBot="1" x14ac:dyDescent="0.35">
      <c r="A32" s="17">
        <v>30</v>
      </c>
      <c r="B32" s="27" t="s">
        <v>282</v>
      </c>
      <c r="C32" s="27" t="s">
        <v>283</v>
      </c>
      <c r="D32" s="27" t="s">
        <v>74</v>
      </c>
      <c r="E32" s="60" t="s">
        <v>21</v>
      </c>
      <c r="F32" s="59">
        <f t="shared" si="2"/>
        <v>6</v>
      </c>
      <c r="G32" s="23">
        <v>0</v>
      </c>
      <c r="H32" s="5">
        <v>6</v>
      </c>
      <c r="I32" s="5">
        <v>0</v>
      </c>
      <c r="J32" s="5">
        <v>0</v>
      </c>
      <c r="K32" s="6">
        <v>0</v>
      </c>
      <c r="L32" s="61">
        <v>0</v>
      </c>
      <c r="M32" s="51">
        <f t="shared" si="3"/>
        <v>6</v>
      </c>
    </row>
    <row r="33" spans="1:13" ht="15" thickBot="1" x14ac:dyDescent="0.35">
      <c r="A33" s="23">
        <v>31</v>
      </c>
      <c r="B33" s="27" t="s">
        <v>284</v>
      </c>
      <c r="C33" s="27" t="s">
        <v>285</v>
      </c>
      <c r="D33" s="27" t="s">
        <v>152</v>
      </c>
      <c r="E33" s="60" t="s">
        <v>21</v>
      </c>
      <c r="F33" s="59">
        <f t="shared" si="2"/>
        <v>4</v>
      </c>
      <c r="G33" s="23">
        <v>0</v>
      </c>
      <c r="H33" s="5">
        <v>4</v>
      </c>
      <c r="I33" s="5">
        <v>0</v>
      </c>
      <c r="J33" s="5">
        <v>0</v>
      </c>
      <c r="K33" s="5">
        <v>0</v>
      </c>
      <c r="L33" s="15">
        <v>0</v>
      </c>
      <c r="M33" s="30">
        <f t="shared" si="3"/>
        <v>4</v>
      </c>
    </row>
    <row r="34" spans="1:13" x14ac:dyDescent="0.3">
      <c r="F34" s="48"/>
    </row>
    <row r="35" spans="1:13" x14ac:dyDescent="0.3">
      <c r="F35" s="48"/>
    </row>
    <row r="36" spans="1:13" x14ac:dyDescent="0.3">
      <c r="F36" s="48"/>
    </row>
    <row r="37" spans="1:13" x14ac:dyDescent="0.3">
      <c r="F37" s="48"/>
    </row>
    <row r="38" spans="1:13" x14ac:dyDescent="0.3">
      <c r="F38" s="48"/>
    </row>
    <row r="39" spans="1:13" x14ac:dyDescent="0.3">
      <c r="F39" s="48"/>
    </row>
    <row r="40" spans="1:13" x14ac:dyDescent="0.3">
      <c r="F40" s="48"/>
    </row>
    <row r="41" spans="1:13" x14ac:dyDescent="0.3">
      <c r="F41" s="48"/>
    </row>
    <row r="42" spans="1:13" x14ac:dyDescent="0.3">
      <c r="F42" s="48"/>
    </row>
    <row r="43" spans="1:13" x14ac:dyDescent="0.3">
      <c r="F43" s="48"/>
    </row>
    <row r="44" spans="1:13" x14ac:dyDescent="0.3">
      <c r="F44" s="48"/>
    </row>
    <row r="45" spans="1:13" x14ac:dyDescent="0.3">
      <c r="F45" s="48"/>
    </row>
    <row r="46" spans="1:13" x14ac:dyDescent="0.3">
      <c r="F46" s="48"/>
    </row>
    <row r="47" spans="1:13" x14ac:dyDescent="0.3">
      <c r="F47" s="48"/>
    </row>
    <row r="48" spans="1:13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Normal="100" workbookViewId="0">
      <selection activeCell="L26" sqref="L26"/>
    </sheetView>
  </sheetViews>
  <sheetFormatPr baseColWidth="10" defaultRowHeight="14.4" x14ac:dyDescent="0.3"/>
  <cols>
    <col min="1" max="1" width="5.33203125" customWidth="1"/>
    <col min="2" max="2" width="16.44140625" customWidth="1"/>
    <col min="3" max="3" width="15.109375" customWidth="1"/>
    <col min="4" max="4" width="14" customWidth="1"/>
    <col min="5" max="5" width="6.88671875" customWidth="1"/>
    <col min="6" max="6" width="6.5546875" style="49" customWidth="1"/>
    <col min="7" max="9" width="4.5546875" customWidth="1"/>
    <col min="10" max="11" width="4.44140625" customWidth="1"/>
    <col min="12" max="12" width="4.5546875" customWidth="1"/>
    <col min="13" max="13" width="8.3320312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9.2" customHeight="1" thickBot="1" x14ac:dyDescent="0.35">
      <c r="A3" s="63">
        <v>1</v>
      </c>
      <c r="B3" s="42" t="s">
        <v>508</v>
      </c>
      <c r="C3" s="43" t="s">
        <v>509</v>
      </c>
      <c r="D3" s="44" t="s">
        <v>81</v>
      </c>
      <c r="E3" s="66" t="s">
        <v>14</v>
      </c>
      <c r="F3" s="67">
        <f t="shared" ref="F3" si="0">SUM(G3:L3)</f>
        <v>396</v>
      </c>
      <c r="G3" s="63">
        <v>80</v>
      </c>
      <c r="H3" s="45">
        <v>36</v>
      </c>
      <c r="I3" s="45">
        <v>80</v>
      </c>
      <c r="J3" s="45">
        <v>100</v>
      </c>
      <c r="K3" s="45">
        <v>60</v>
      </c>
      <c r="L3" s="69">
        <v>40</v>
      </c>
      <c r="M3" s="70">
        <f t="shared" ref="M3" si="1">IF(COUNT(G3:L3)&lt;6,SUM(G3:L3),SUM(G3:L3)-(MIN(G3:L3)))</f>
        <v>360</v>
      </c>
    </row>
    <row r="4" spans="1:13" s="11" customFormat="1" ht="19.2" customHeight="1" thickBot="1" x14ac:dyDescent="0.35">
      <c r="A4" s="17">
        <v>2</v>
      </c>
      <c r="B4" s="4" t="s">
        <v>241</v>
      </c>
      <c r="C4" s="4" t="s">
        <v>242</v>
      </c>
      <c r="D4" s="4" t="s">
        <v>70</v>
      </c>
      <c r="E4" s="5" t="s">
        <v>14</v>
      </c>
      <c r="F4" s="59">
        <f t="shared" ref="F4:F26" si="2">SUM(G4:L4)</f>
        <v>322</v>
      </c>
      <c r="G4" s="23">
        <v>0</v>
      </c>
      <c r="H4" s="5">
        <v>60</v>
      </c>
      <c r="I4" s="5">
        <v>100</v>
      </c>
      <c r="J4" s="5">
        <v>80</v>
      </c>
      <c r="K4" s="6">
        <v>50</v>
      </c>
      <c r="L4" s="15">
        <v>32</v>
      </c>
      <c r="M4" s="72">
        <f t="shared" ref="M4:M26" si="3">IF(COUNT(G4:L4)&lt;6,SUM(G4:L4),SUM(G4:L4)-(MIN(G4:L4)))</f>
        <v>322</v>
      </c>
    </row>
    <row r="5" spans="1:13" ht="15" thickBot="1" x14ac:dyDescent="0.35">
      <c r="A5" s="17">
        <v>3</v>
      </c>
      <c r="B5" s="18" t="s">
        <v>64</v>
      </c>
      <c r="C5" s="26" t="s">
        <v>65</v>
      </c>
      <c r="D5" s="14" t="s">
        <v>81</v>
      </c>
      <c r="E5" s="57" t="s">
        <v>14</v>
      </c>
      <c r="F5" s="58">
        <f t="shared" si="2"/>
        <v>333</v>
      </c>
      <c r="G5" s="17">
        <v>100</v>
      </c>
      <c r="H5" s="22">
        <v>29</v>
      </c>
      <c r="I5" s="22">
        <v>50</v>
      </c>
      <c r="J5" s="22">
        <v>50</v>
      </c>
      <c r="K5" s="22">
        <v>80</v>
      </c>
      <c r="L5" s="24">
        <v>24</v>
      </c>
      <c r="M5" s="51">
        <f t="shared" si="3"/>
        <v>309</v>
      </c>
    </row>
    <row r="6" spans="1:13" ht="15" thickBot="1" x14ac:dyDescent="0.35">
      <c r="A6" s="17">
        <v>4</v>
      </c>
      <c r="B6" s="18" t="s">
        <v>90</v>
      </c>
      <c r="C6" s="26" t="s">
        <v>153</v>
      </c>
      <c r="D6" s="14" t="s">
        <v>82</v>
      </c>
      <c r="E6" s="57" t="s">
        <v>14</v>
      </c>
      <c r="F6" s="58">
        <f t="shared" si="2"/>
        <v>257</v>
      </c>
      <c r="G6" s="57">
        <v>60</v>
      </c>
      <c r="H6" s="21">
        <v>0</v>
      </c>
      <c r="I6" s="21">
        <v>60</v>
      </c>
      <c r="J6" s="21">
        <v>60</v>
      </c>
      <c r="K6" s="21">
        <v>32</v>
      </c>
      <c r="L6" s="24">
        <v>45</v>
      </c>
      <c r="M6" s="51">
        <f t="shared" si="3"/>
        <v>257</v>
      </c>
    </row>
    <row r="7" spans="1:13" ht="15" thickBot="1" x14ac:dyDescent="0.35">
      <c r="A7" s="17">
        <v>5</v>
      </c>
      <c r="B7" s="12" t="s">
        <v>238</v>
      </c>
      <c r="C7" s="27" t="s">
        <v>237</v>
      </c>
      <c r="D7" s="13" t="s">
        <v>230</v>
      </c>
      <c r="E7" s="60" t="s">
        <v>14</v>
      </c>
      <c r="F7" s="59">
        <f t="shared" si="2"/>
        <v>200</v>
      </c>
      <c r="G7" s="23">
        <v>0</v>
      </c>
      <c r="H7" s="5">
        <v>100</v>
      </c>
      <c r="I7" s="5">
        <v>0</v>
      </c>
      <c r="J7" s="5">
        <v>0</v>
      </c>
      <c r="K7" s="5">
        <v>0</v>
      </c>
      <c r="L7" s="15">
        <v>100</v>
      </c>
      <c r="M7" s="51">
        <f t="shared" si="3"/>
        <v>200</v>
      </c>
    </row>
    <row r="8" spans="1:13" ht="15" thickBot="1" x14ac:dyDescent="0.35">
      <c r="A8" s="17">
        <v>6</v>
      </c>
      <c r="B8" s="19" t="s">
        <v>58</v>
      </c>
      <c r="C8" s="19" t="s">
        <v>155</v>
      </c>
      <c r="D8" s="19" t="s">
        <v>66</v>
      </c>
      <c r="E8" s="21" t="s">
        <v>14</v>
      </c>
      <c r="F8" s="58">
        <f t="shared" si="2"/>
        <v>146</v>
      </c>
      <c r="G8" s="17">
        <v>40</v>
      </c>
      <c r="H8" s="21">
        <v>26</v>
      </c>
      <c r="I8" s="21">
        <v>40</v>
      </c>
      <c r="J8" s="21">
        <v>40</v>
      </c>
      <c r="K8" s="21">
        <v>0</v>
      </c>
      <c r="L8" s="24">
        <v>0</v>
      </c>
      <c r="M8" s="51">
        <f t="shared" si="3"/>
        <v>146</v>
      </c>
    </row>
    <row r="9" spans="1:13" ht="15" thickBot="1" x14ac:dyDescent="0.35">
      <c r="A9" s="17">
        <v>7</v>
      </c>
      <c r="B9" s="18" t="s">
        <v>91</v>
      </c>
      <c r="C9" s="19" t="s">
        <v>92</v>
      </c>
      <c r="D9" s="14" t="s">
        <v>93</v>
      </c>
      <c r="E9" s="57" t="s">
        <v>14</v>
      </c>
      <c r="F9" s="58">
        <f t="shared" si="2"/>
        <v>135</v>
      </c>
      <c r="G9" s="17">
        <v>50</v>
      </c>
      <c r="H9" s="21">
        <v>0</v>
      </c>
      <c r="I9" s="21">
        <v>45</v>
      </c>
      <c r="J9" s="21">
        <v>0</v>
      </c>
      <c r="K9" s="21">
        <v>40</v>
      </c>
      <c r="L9" s="24">
        <v>0</v>
      </c>
      <c r="M9" s="51">
        <f t="shared" si="3"/>
        <v>135</v>
      </c>
    </row>
    <row r="10" spans="1:13" ht="15" thickBot="1" x14ac:dyDescent="0.35">
      <c r="A10" s="17">
        <v>8</v>
      </c>
      <c r="B10" s="4" t="s">
        <v>239</v>
      </c>
      <c r="C10" s="4" t="s">
        <v>240</v>
      </c>
      <c r="D10" s="4" t="s">
        <v>81</v>
      </c>
      <c r="E10" s="5" t="s">
        <v>14</v>
      </c>
      <c r="F10" s="59">
        <f t="shared" si="2"/>
        <v>116</v>
      </c>
      <c r="G10" s="23">
        <v>0</v>
      </c>
      <c r="H10" s="5">
        <v>80</v>
      </c>
      <c r="I10" s="6">
        <v>0</v>
      </c>
      <c r="J10" s="5">
        <v>0</v>
      </c>
      <c r="K10" s="5">
        <v>36</v>
      </c>
      <c r="L10" s="15">
        <v>0</v>
      </c>
      <c r="M10" s="51">
        <f t="shared" si="3"/>
        <v>116</v>
      </c>
    </row>
    <row r="11" spans="1:13" ht="15" thickBot="1" x14ac:dyDescent="0.35">
      <c r="A11" s="23">
        <v>9</v>
      </c>
      <c r="B11" s="4" t="s">
        <v>462</v>
      </c>
      <c r="C11" s="4" t="s">
        <v>463</v>
      </c>
      <c r="D11" s="4" t="s">
        <v>464</v>
      </c>
      <c r="E11" s="5" t="s">
        <v>14</v>
      </c>
      <c r="F11" s="59">
        <f t="shared" si="2"/>
        <v>100</v>
      </c>
      <c r="G11" s="5">
        <v>0</v>
      </c>
      <c r="H11" s="5">
        <v>0</v>
      </c>
      <c r="I11" s="5">
        <v>0</v>
      </c>
      <c r="J11" s="5">
        <v>0</v>
      </c>
      <c r="K11" s="5">
        <v>100</v>
      </c>
      <c r="L11" s="15">
        <v>0</v>
      </c>
      <c r="M11" s="51">
        <f t="shared" si="3"/>
        <v>100</v>
      </c>
    </row>
    <row r="12" spans="1:13" ht="15" thickBot="1" x14ac:dyDescent="0.35">
      <c r="A12" s="17">
        <v>9</v>
      </c>
      <c r="B12" s="27" t="s">
        <v>243</v>
      </c>
      <c r="C12" s="27" t="s">
        <v>244</v>
      </c>
      <c r="D12" s="27" t="s">
        <v>245</v>
      </c>
      <c r="E12" s="60" t="s">
        <v>14</v>
      </c>
      <c r="F12" s="59">
        <f t="shared" si="2"/>
        <v>100</v>
      </c>
      <c r="G12" s="23">
        <v>0</v>
      </c>
      <c r="H12" s="5">
        <v>50</v>
      </c>
      <c r="I12" s="5">
        <v>0</v>
      </c>
      <c r="J12" s="5">
        <v>0</v>
      </c>
      <c r="K12" s="5">
        <v>0</v>
      </c>
      <c r="L12" s="15">
        <v>50</v>
      </c>
      <c r="M12" s="51">
        <f t="shared" si="3"/>
        <v>100</v>
      </c>
    </row>
    <row r="13" spans="1:13" ht="15" thickBot="1" x14ac:dyDescent="0.35">
      <c r="A13" s="23">
        <v>14</v>
      </c>
      <c r="B13" s="27" t="s">
        <v>246</v>
      </c>
      <c r="C13" s="27" t="s">
        <v>247</v>
      </c>
      <c r="D13" s="27" t="s">
        <v>248</v>
      </c>
      <c r="E13" s="60" t="s">
        <v>14</v>
      </c>
      <c r="F13" s="59">
        <f t="shared" si="2"/>
        <v>81</v>
      </c>
      <c r="G13" s="23">
        <v>0</v>
      </c>
      <c r="H13" s="5">
        <v>45</v>
      </c>
      <c r="I13" s="5">
        <v>0</v>
      </c>
      <c r="J13" s="5">
        <v>0</v>
      </c>
      <c r="K13" s="5">
        <v>0</v>
      </c>
      <c r="L13" s="15">
        <v>36</v>
      </c>
      <c r="M13" s="51">
        <f t="shared" si="3"/>
        <v>81</v>
      </c>
    </row>
    <row r="14" spans="1:13" ht="15" thickBot="1" x14ac:dyDescent="0.35">
      <c r="A14" s="23">
        <v>22</v>
      </c>
      <c r="B14" s="27" t="s">
        <v>484</v>
      </c>
      <c r="C14" s="27" t="s">
        <v>485</v>
      </c>
      <c r="D14" s="27" t="s">
        <v>486</v>
      </c>
      <c r="E14" s="60" t="s">
        <v>14</v>
      </c>
      <c r="F14" s="59">
        <f t="shared" si="2"/>
        <v>80</v>
      </c>
      <c r="G14" s="23">
        <v>0</v>
      </c>
      <c r="H14" s="5">
        <v>0</v>
      </c>
      <c r="I14" s="5">
        <v>0</v>
      </c>
      <c r="J14" s="5">
        <v>0</v>
      </c>
      <c r="K14" s="5">
        <v>0</v>
      </c>
      <c r="L14" s="15">
        <v>80</v>
      </c>
      <c r="M14" s="51">
        <f t="shared" si="3"/>
        <v>80</v>
      </c>
    </row>
    <row r="15" spans="1:13" ht="15" thickBot="1" x14ac:dyDescent="0.35">
      <c r="A15" s="23">
        <v>10</v>
      </c>
      <c r="B15" s="18" t="s">
        <v>97</v>
      </c>
      <c r="C15" s="26" t="s">
        <v>78</v>
      </c>
      <c r="D15" s="14" t="s">
        <v>71</v>
      </c>
      <c r="E15" s="57" t="s">
        <v>14</v>
      </c>
      <c r="F15" s="58">
        <f t="shared" si="2"/>
        <v>71</v>
      </c>
      <c r="G15" s="21">
        <v>26</v>
      </c>
      <c r="H15" s="21">
        <v>0</v>
      </c>
      <c r="I15" s="21">
        <v>0</v>
      </c>
      <c r="J15" s="21">
        <v>45</v>
      </c>
      <c r="K15" s="21">
        <v>0</v>
      </c>
      <c r="L15" s="24">
        <v>0</v>
      </c>
      <c r="M15" s="51">
        <f t="shared" si="3"/>
        <v>71</v>
      </c>
    </row>
    <row r="16" spans="1:13" ht="15" thickBot="1" x14ac:dyDescent="0.35">
      <c r="A16" s="23">
        <v>11</v>
      </c>
      <c r="B16" s="18" t="s">
        <v>61</v>
      </c>
      <c r="C16" s="19" t="s">
        <v>68</v>
      </c>
      <c r="D16" s="13" t="s">
        <v>69</v>
      </c>
      <c r="E16" s="57" t="s">
        <v>14</v>
      </c>
      <c r="F16" s="58">
        <f t="shared" si="2"/>
        <v>68</v>
      </c>
      <c r="G16" s="17">
        <v>32</v>
      </c>
      <c r="H16" s="21">
        <v>0</v>
      </c>
      <c r="I16" s="21">
        <v>0</v>
      </c>
      <c r="J16" s="21">
        <v>36</v>
      </c>
      <c r="K16" s="21">
        <v>0</v>
      </c>
      <c r="L16" s="24">
        <v>0</v>
      </c>
      <c r="M16" s="51">
        <f t="shared" si="3"/>
        <v>68</v>
      </c>
    </row>
    <row r="17" spans="1:13" ht="15" thickBot="1" x14ac:dyDescent="0.35">
      <c r="A17" s="23">
        <v>24</v>
      </c>
      <c r="B17" s="27" t="s">
        <v>487</v>
      </c>
      <c r="C17" s="27" t="s">
        <v>488</v>
      </c>
      <c r="D17" s="27" t="s">
        <v>230</v>
      </c>
      <c r="E17" s="60" t="s">
        <v>14</v>
      </c>
      <c r="F17" s="59">
        <f t="shared" si="2"/>
        <v>60</v>
      </c>
      <c r="G17" s="23">
        <v>0</v>
      </c>
      <c r="H17" s="5">
        <v>0</v>
      </c>
      <c r="I17" s="5">
        <v>0</v>
      </c>
      <c r="J17" s="5">
        <v>0</v>
      </c>
      <c r="K17" s="5">
        <v>0</v>
      </c>
      <c r="L17" s="15">
        <v>60</v>
      </c>
      <c r="M17" s="51">
        <f t="shared" si="3"/>
        <v>60</v>
      </c>
    </row>
    <row r="18" spans="1:13" ht="15" thickBot="1" x14ac:dyDescent="0.35">
      <c r="A18" s="17">
        <v>12</v>
      </c>
      <c r="B18" s="4" t="s">
        <v>252</v>
      </c>
      <c r="C18" s="4" t="s">
        <v>253</v>
      </c>
      <c r="D18" s="4" t="s">
        <v>254</v>
      </c>
      <c r="E18" s="5" t="s">
        <v>14</v>
      </c>
      <c r="F18" s="59">
        <f t="shared" si="2"/>
        <v>53</v>
      </c>
      <c r="G18" s="23">
        <v>0</v>
      </c>
      <c r="H18" s="5">
        <v>24</v>
      </c>
      <c r="I18" s="5">
        <v>0</v>
      </c>
      <c r="J18" s="5">
        <v>0</v>
      </c>
      <c r="K18" s="5">
        <v>29</v>
      </c>
      <c r="L18" s="15">
        <v>0</v>
      </c>
      <c r="M18" s="51">
        <f t="shared" si="3"/>
        <v>53</v>
      </c>
    </row>
    <row r="19" spans="1:13" ht="15" thickBot="1" x14ac:dyDescent="0.35">
      <c r="A19" s="23">
        <v>14</v>
      </c>
      <c r="B19" s="18" t="s">
        <v>32</v>
      </c>
      <c r="C19" s="19" t="s">
        <v>154</v>
      </c>
      <c r="D19" s="14" t="s">
        <v>66</v>
      </c>
      <c r="E19" s="57" t="s">
        <v>14</v>
      </c>
      <c r="F19" s="58">
        <f t="shared" si="2"/>
        <v>45</v>
      </c>
      <c r="G19" s="17">
        <v>45</v>
      </c>
      <c r="H19" s="21">
        <v>0</v>
      </c>
      <c r="I19" s="21">
        <v>0</v>
      </c>
      <c r="J19" s="21">
        <v>0</v>
      </c>
      <c r="K19" s="21">
        <v>0</v>
      </c>
      <c r="L19" s="24">
        <v>0</v>
      </c>
      <c r="M19" s="51">
        <f t="shared" si="3"/>
        <v>45</v>
      </c>
    </row>
    <row r="20" spans="1:13" ht="15" thickBot="1" x14ac:dyDescent="0.35">
      <c r="A20" s="23">
        <v>16</v>
      </c>
      <c r="B20" s="12" t="s">
        <v>445</v>
      </c>
      <c r="C20" s="27" t="s">
        <v>78</v>
      </c>
      <c r="D20" s="13" t="s">
        <v>254</v>
      </c>
      <c r="E20" s="60" t="s">
        <v>14</v>
      </c>
      <c r="F20" s="59">
        <f t="shared" si="2"/>
        <v>45</v>
      </c>
      <c r="G20" s="23">
        <v>0</v>
      </c>
      <c r="H20" s="5">
        <v>0</v>
      </c>
      <c r="I20" s="5">
        <v>0</v>
      </c>
      <c r="J20" s="5">
        <v>0</v>
      </c>
      <c r="K20" s="5">
        <v>45</v>
      </c>
      <c r="L20" s="15">
        <v>0</v>
      </c>
      <c r="M20" s="51">
        <f t="shared" si="3"/>
        <v>45</v>
      </c>
    </row>
    <row r="21" spans="1:13" ht="15" thickBot="1" x14ac:dyDescent="0.35">
      <c r="A21" s="23">
        <v>17</v>
      </c>
      <c r="B21" s="27" t="s">
        <v>249</v>
      </c>
      <c r="C21" s="27" t="s">
        <v>250</v>
      </c>
      <c r="D21" s="27" t="s">
        <v>245</v>
      </c>
      <c r="E21" s="60" t="s">
        <v>14</v>
      </c>
      <c r="F21" s="59">
        <f t="shared" si="2"/>
        <v>40</v>
      </c>
      <c r="G21" s="23">
        <v>0</v>
      </c>
      <c r="H21" s="5">
        <v>40</v>
      </c>
      <c r="I21" s="5">
        <v>0</v>
      </c>
      <c r="J21" s="6">
        <v>0</v>
      </c>
      <c r="K21" s="5">
        <v>0</v>
      </c>
      <c r="L21" s="15">
        <v>0</v>
      </c>
      <c r="M21" s="51">
        <f t="shared" si="3"/>
        <v>40</v>
      </c>
    </row>
    <row r="22" spans="1:13" ht="15" thickBot="1" x14ac:dyDescent="0.35">
      <c r="A22" s="23">
        <v>18</v>
      </c>
      <c r="B22" s="26" t="s">
        <v>94</v>
      </c>
      <c r="C22" s="26" t="s">
        <v>78</v>
      </c>
      <c r="D22" s="26" t="s">
        <v>71</v>
      </c>
      <c r="E22" s="57" t="s">
        <v>14</v>
      </c>
      <c r="F22" s="58">
        <f t="shared" si="2"/>
        <v>36</v>
      </c>
      <c r="G22" s="17">
        <v>36</v>
      </c>
      <c r="H22" s="21">
        <v>0</v>
      </c>
      <c r="I22" s="21">
        <v>0</v>
      </c>
      <c r="J22" s="21">
        <v>0</v>
      </c>
      <c r="K22" s="21">
        <v>0</v>
      </c>
      <c r="L22" s="24">
        <v>0</v>
      </c>
      <c r="M22" s="51">
        <f t="shared" si="3"/>
        <v>36</v>
      </c>
    </row>
    <row r="23" spans="1:13" ht="15" thickBot="1" x14ac:dyDescent="0.35">
      <c r="A23" s="23">
        <v>18</v>
      </c>
      <c r="B23" s="12" t="s">
        <v>392</v>
      </c>
      <c r="C23" s="27" t="s">
        <v>393</v>
      </c>
      <c r="D23" s="14" t="s">
        <v>71</v>
      </c>
      <c r="E23" s="60" t="s">
        <v>14</v>
      </c>
      <c r="F23" s="59">
        <f t="shared" si="2"/>
        <v>36</v>
      </c>
      <c r="G23" s="23">
        <v>0</v>
      </c>
      <c r="H23" s="5">
        <v>0</v>
      </c>
      <c r="I23" s="5">
        <v>36</v>
      </c>
      <c r="J23" s="5">
        <v>0</v>
      </c>
      <c r="K23" s="5">
        <v>0</v>
      </c>
      <c r="L23" s="15">
        <v>0</v>
      </c>
      <c r="M23" s="51">
        <f t="shared" si="3"/>
        <v>36</v>
      </c>
    </row>
    <row r="24" spans="1:13" ht="15" thickBot="1" x14ac:dyDescent="0.35">
      <c r="A24" s="23">
        <v>20</v>
      </c>
      <c r="B24" s="12" t="s">
        <v>249</v>
      </c>
      <c r="C24" s="4" t="s">
        <v>251</v>
      </c>
      <c r="D24" s="14" t="s">
        <v>245</v>
      </c>
      <c r="E24" s="60" t="s">
        <v>14</v>
      </c>
      <c r="F24" s="59">
        <f t="shared" si="2"/>
        <v>32</v>
      </c>
      <c r="G24" s="23">
        <v>0</v>
      </c>
      <c r="H24" s="5">
        <v>32</v>
      </c>
      <c r="I24" s="5">
        <v>0</v>
      </c>
      <c r="J24" s="5">
        <v>0</v>
      </c>
      <c r="K24" s="5">
        <v>0</v>
      </c>
      <c r="L24" s="61">
        <v>0</v>
      </c>
      <c r="M24" s="51">
        <f t="shared" si="3"/>
        <v>32</v>
      </c>
    </row>
    <row r="25" spans="1:13" ht="15" thickBot="1" x14ac:dyDescent="0.35">
      <c r="A25" s="23">
        <v>20</v>
      </c>
      <c r="B25" s="4" t="s">
        <v>394</v>
      </c>
      <c r="C25" s="4" t="s">
        <v>413</v>
      </c>
      <c r="D25" s="4" t="s">
        <v>71</v>
      </c>
      <c r="E25" s="5" t="s">
        <v>14</v>
      </c>
      <c r="F25" s="59">
        <f t="shared" si="2"/>
        <v>32</v>
      </c>
      <c r="G25" s="5">
        <v>0</v>
      </c>
      <c r="H25" s="5">
        <v>0</v>
      </c>
      <c r="I25" s="5">
        <v>32</v>
      </c>
      <c r="J25" s="5">
        <v>0</v>
      </c>
      <c r="K25" s="5">
        <v>0</v>
      </c>
      <c r="L25" s="15">
        <v>0</v>
      </c>
      <c r="M25" s="51">
        <f t="shared" si="3"/>
        <v>32</v>
      </c>
    </row>
    <row r="26" spans="1:13" ht="15" thickBot="1" x14ac:dyDescent="0.35">
      <c r="A26" s="23">
        <v>22</v>
      </c>
      <c r="B26" s="18" t="s">
        <v>95</v>
      </c>
      <c r="C26" s="19" t="s">
        <v>96</v>
      </c>
      <c r="D26" s="16" t="s">
        <v>81</v>
      </c>
      <c r="E26" s="57" t="s">
        <v>14</v>
      </c>
      <c r="F26" s="58">
        <f t="shared" si="2"/>
        <v>29</v>
      </c>
      <c r="G26" s="17">
        <v>29</v>
      </c>
      <c r="H26" s="21">
        <v>0</v>
      </c>
      <c r="I26" s="21">
        <v>0</v>
      </c>
      <c r="J26" s="21">
        <v>0</v>
      </c>
      <c r="K26" s="21">
        <v>0</v>
      </c>
      <c r="L26" s="24">
        <v>0</v>
      </c>
      <c r="M26" s="30">
        <f t="shared" si="3"/>
        <v>29</v>
      </c>
    </row>
    <row r="27" spans="1:13" x14ac:dyDescent="0.3">
      <c r="A27" s="7"/>
      <c r="F27" s="48"/>
    </row>
    <row r="28" spans="1:13" x14ac:dyDescent="0.3">
      <c r="A28" s="7"/>
      <c r="F28" s="48"/>
    </row>
    <row r="29" spans="1:13" x14ac:dyDescent="0.3">
      <c r="A29" s="7"/>
      <c r="F29" s="48"/>
    </row>
    <row r="30" spans="1:13" x14ac:dyDescent="0.3">
      <c r="A30" s="7"/>
      <c r="F30" s="48"/>
    </row>
    <row r="31" spans="1:13" x14ac:dyDescent="0.3">
      <c r="F31" s="48"/>
    </row>
    <row r="32" spans="1:13" x14ac:dyDescent="0.3">
      <c r="F32" s="48"/>
    </row>
    <row r="33" spans="6:6" ht="16.5" customHeight="1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  <row r="104" spans="6:6" x14ac:dyDescent="0.3">
      <c r="F104" s="48"/>
    </row>
    <row r="105" spans="6:6" x14ac:dyDescent="0.3">
      <c r="F105" s="48"/>
    </row>
    <row r="106" spans="6:6" x14ac:dyDescent="0.3">
      <c r="F106" s="48"/>
    </row>
    <row r="107" spans="6:6" x14ac:dyDescent="0.3">
      <c r="F107" s="48"/>
    </row>
    <row r="108" spans="6:6" x14ac:dyDescent="0.3">
      <c r="F108" s="48"/>
    </row>
    <row r="109" spans="6:6" x14ac:dyDescent="0.3">
      <c r="F109" s="48"/>
    </row>
    <row r="110" spans="6:6" x14ac:dyDescent="0.3">
      <c r="F110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opLeftCell="A2" zoomScaleNormal="100" workbookViewId="0">
      <selection activeCell="L26" sqref="L26"/>
    </sheetView>
  </sheetViews>
  <sheetFormatPr baseColWidth="10" defaultRowHeight="14.4" x14ac:dyDescent="0.3"/>
  <cols>
    <col min="1" max="1" width="5.109375" customWidth="1"/>
    <col min="2" max="2" width="15.88671875" customWidth="1"/>
    <col min="3" max="3" width="16.109375" customWidth="1"/>
    <col min="4" max="4" width="14.5546875" customWidth="1"/>
    <col min="5" max="5" width="6.5546875" customWidth="1"/>
    <col min="6" max="6" width="7" style="49" customWidth="1"/>
    <col min="7" max="7" width="5.33203125" customWidth="1"/>
    <col min="8" max="8" width="4.44140625" customWidth="1"/>
    <col min="9" max="9" width="5.33203125" customWidth="1"/>
    <col min="10" max="10" width="4.88671875" customWidth="1"/>
    <col min="11" max="11" width="4.5546875" customWidth="1"/>
    <col min="12" max="12" width="5.88671875" customWidth="1"/>
    <col min="13" max="13" width="8.88671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9.2" customHeight="1" thickBot="1" x14ac:dyDescent="0.35">
      <c r="A3" s="63">
        <v>1</v>
      </c>
      <c r="B3" s="42" t="s">
        <v>510</v>
      </c>
      <c r="C3" s="29" t="s">
        <v>110</v>
      </c>
      <c r="D3" s="44" t="s">
        <v>81</v>
      </c>
      <c r="E3" s="66" t="s">
        <v>11</v>
      </c>
      <c r="F3" s="67">
        <f t="shared" ref="F3" si="0">SUM(G3:L3)</f>
        <v>500</v>
      </c>
      <c r="G3" s="63">
        <v>0</v>
      </c>
      <c r="H3" s="45">
        <v>100</v>
      </c>
      <c r="I3" s="45">
        <v>100</v>
      </c>
      <c r="J3" s="45">
        <v>100</v>
      </c>
      <c r="K3" s="45">
        <v>100</v>
      </c>
      <c r="L3" s="69">
        <v>100</v>
      </c>
      <c r="M3" s="70">
        <f t="shared" ref="M3" si="1">IF(COUNT(G3:L3)&lt;6,SUM(G3:L3),SUM(G3:L3)-(MIN(G3:L3)))</f>
        <v>500</v>
      </c>
    </row>
    <row r="4" spans="1:13" s="11" customFormat="1" ht="19.2" customHeight="1" thickBot="1" x14ac:dyDescent="0.35">
      <c r="A4" s="17">
        <v>2</v>
      </c>
      <c r="B4" s="18" t="s">
        <v>212</v>
      </c>
      <c r="C4" s="26" t="s">
        <v>17</v>
      </c>
      <c r="D4" s="14" t="s">
        <v>71</v>
      </c>
      <c r="E4" s="57" t="s">
        <v>11</v>
      </c>
      <c r="F4" s="58">
        <f t="shared" ref="F4:F27" si="2">SUM(G4:L4)</f>
        <v>380</v>
      </c>
      <c r="G4" s="17">
        <v>0</v>
      </c>
      <c r="H4" s="21">
        <v>80</v>
      </c>
      <c r="I4" s="21">
        <v>60</v>
      </c>
      <c r="J4" s="21">
        <v>80</v>
      </c>
      <c r="K4" s="21">
        <v>80</v>
      </c>
      <c r="L4" s="24">
        <v>80</v>
      </c>
      <c r="M4" s="72">
        <f t="shared" ref="M4:M27" si="3">IF(COUNT(G4:L4)&lt;6,SUM(G4:L4),SUM(G4:L4)-(MIN(G4:L4)))</f>
        <v>380</v>
      </c>
    </row>
    <row r="5" spans="1:13" ht="15" thickBot="1" x14ac:dyDescent="0.35">
      <c r="A5" s="17">
        <v>3</v>
      </c>
      <c r="B5" s="26" t="s">
        <v>215</v>
      </c>
      <c r="C5" s="26" t="s">
        <v>216</v>
      </c>
      <c r="D5" s="26" t="s">
        <v>70</v>
      </c>
      <c r="E5" s="57" t="s">
        <v>11</v>
      </c>
      <c r="F5" s="58">
        <f t="shared" si="2"/>
        <v>310</v>
      </c>
      <c r="G5" s="17">
        <v>0</v>
      </c>
      <c r="H5" s="21">
        <v>50</v>
      </c>
      <c r="I5" s="21">
        <v>80</v>
      </c>
      <c r="J5" s="21">
        <v>60</v>
      </c>
      <c r="K5" s="21">
        <v>60</v>
      </c>
      <c r="L5" s="24">
        <v>60</v>
      </c>
      <c r="M5" s="51">
        <f t="shared" si="3"/>
        <v>310</v>
      </c>
    </row>
    <row r="6" spans="1:13" ht="15" thickBot="1" x14ac:dyDescent="0.35">
      <c r="A6" s="17">
        <v>4</v>
      </c>
      <c r="B6" s="18" t="s">
        <v>85</v>
      </c>
      <c r="C6" s="26" t="s">
        <v>86</v>
      </c>
      <c r="D6" s="14" t="s">
        <v>53</v>
      </c>
      <c r="E6" s="57" t="s">
        <v>11</v>
      </c>
      <c r="F6" s="58">
        <f t="shared" si="2"/>
        <v>309</v>
      </c>
      <c r="G6" s="17">
        <v>100</v>
      </c>
      <c r="H6" s="22">
        <v>29</v>
      </c>
      <c r="I6" s="22">
        <v>45</v>
      </c>
      <c r="J6" s="21">
        <v>50</v>
      </c>
      <c r="K6" s="21">
        <v>45</v>
      </c>
      <c r="L6" s="24">
        <v>40</v>
      </c>
      <c r="M6" s="51">
        <f t="shared" si="3"/>
        <v>280</v>
      </c>
    </row>
    <row r="7" spans="1:13" ht="15" thickBot="1" x14ac:dyDescent="0.35">
      <c r="A7" s="17">
        <v>5</v>
      </c>
      <c r="B7" s="26" t="s">
        <v>87</v>
      </c>
      <c r="C7" s="26" t="s">
        <v>151</v>
      </c>
      <c r="D7" s="26" t="s">
        <v>88</v>
      </c>
      <c r="E7" s="57" t="s">
        <v>11</v>
      </c>
      <c r="F7" s="58">
        <f t="shared" si="2"/>
        <v>259</v>
      </c>
      <c r="G7" s="17">
        <v>80</v>
      </c>
      <c r="H7" s="21">
        <v>26</v>
      </c>
      <c r="I7" s="21">
        <v>40</v>
      </c>
      <c r="J7" s="21">
        <v>45</v>
      </c>
      <c r="K7" s="21">
        <v>36</v>
      </c>
      <c r="L7" s="24">
        <v>32</v>
      </c>
      <c r="M7" s="51">
        <f t="shared" si="3"/>
        <v>233</v>
      </c>
    </row>
    <row r="8" spans="1:13" ht="15" thickBot="1" x14ac:dyDescent="0.35">
      <c r="A8" s="17">
        <v>6</v>
      </c>
      <c r="B8" s="18" t="s">
        <v>213</v>
      </c>
      <c r="C8" s="19" t="s">
        <v>214</v>
      </c>
      <c r="D8" s="14" t="s">
        <v>199</v>
      </c>
      <c r="E8" s="57" t="s">
        <v>11</v>
      </c>
      <c r="F8" s="58">
        <f t="shared" si="2"/>
        <v>160</v>
      </c>
      <c r="G8" s="21">
        <v>0</v>
      </c>
      <c r="H8" s="21">
        <v>60</v>
      </c>
      <c r="I8" s="21">
        <v>50</v>
      </c>
      <c r="J8" s="21">
        <v>0</v>
      </c>
      <c r="K8" s="21">
        <v>50</v>
      </c>
      <c r="L8" s="24">
        <v>0</v>
      </c>
      <c r="M8" s="51">
        <f t="shared" si="3"/>
        <v>160</v>
      </c>
    </row>
    <row r="9" spans="1:13" ht="15" thickBot="1" x14ac:dyDescent="0.35">
      <c r="A9" s="17">
        <v>7</v>
      </c>
      <c r="B9" s="18" t="s">
        <v>89</v>
      </c>
      <c r="C9" s="19" t="s">
        <v>9</v>
      </c>
      <c r="D9" s="14" t="s">
        <v>152</v>
      </c>
      <c r="E9" s="57" t="s">
        <v>11</v>
      </c>
      <c r="F9" s="58">
        <f t="shared" si="2"/>
        <v>128</v>
      </c>
      <c r="G9" s="17">
        <v>60</v>
      </c>
      <c r="H9" s="21">
        <v>0</v>
      </c>
      <c r="I9" s="21">
        <v>36</v>
      </c>
      <c r="J9" s="22">
        <v>0</v>
      </c>
      <c r="K9" s="22">
        <v>32</v>
      </c>
      <c r="L9" s="24">
        <v>0</v>
      </c>
      <c r="M9" s="51">
        <f t="shared" si="3"/>
        <v>128</v>
      </c>
    </row>
    <row r="10" spans="1:13" ht="15" thickBot="1" x14ac:dyDescent="0.35">
      <c r="A10" s="23">
        <v>8</v>
      </c>
      <c r="B10" s="4" t="s">
        <v>124</v>
      </c>
      <c r="C10" s="4" t="s">
        <v>223</v>
      </c>
      <c r="D10" s="4" t="s">
        <v>70</v>
      </c>
      <c r="E10" s="5" t="s">
        <v>11</v>
      </c>
      <c r="F10" s="59">
        <f t="shared" si="2"/>
        <v>108</v>
      </c>
      <c r="G10" s="5">
        <v>0</v>
      </c>
      <c r="H10" s="5">
        <v>32</v>
      </c>
      <c r="I10" s="5">
        <v>0</v>
      </c>
      <c r="J10" s="5">
        <v>0</v>
      </c>
      <c r="K10" s="5">
        <v>40</v>
      </c>
      <c r="L10" s="15">
        <v>36</v>
      </c>
      <c r="M10" s="51">
        <f t="shared" si="3"/>
        <v>108</v>
      </c>
    </row>
    <row r="11" spans="1:13" ht="15" thickBot="1" x14ac:dyDescent="0.35">
      <c r="A11" s="17">
        <v>9</v>
      </c>
      <c r="B11" s="13" t="s">
        <v>41</v>
      </c>
      <c r="C11" s="26" t="s">
        <v>49</v>
      </c>
      <c r="D11" s="13" t="s">
        <v>81</v>
      </c>
      <c r="E11" s="57" t="s">
        <v>11</v>
      </c>
      <c r="F11" s="58">
        <f t="shared" si="2"/>
        <v>97</v>
      </c>
      <c r="G11" s="17">
        <v>50</v>
      </c>
      <c r="H11" s="21">
        <v>18</v>
      </c>
      <c r="I11" s="21">
        <v>29</v>
      </c>
      <c r="J11" s="21">
        <v>0</v>
      </c>
      <c r="K11" s="21">
        <v>0</v>
      </c>
      <c r="L11" s="24">
        <v>0</v>
      </c>
      <c r="M11" s="51">
        <f t="shared" si="3"/>
        <v>97</v>
      </c>
    </row>
    <row r="12" spans="1:13" ht="15" thickBot="1" x14ac:dyDescent="0.35">
      <c r="A12" s="23">
        <v>10</v>
      </c>
      <c r="B12" s="12" t="s">
        <v>226</v>
      </c>
      <c r="C12" s="4" t="s">
        <v>227</v>
      </c>
      <c r="D12" s="13" t="s">
        <v>202</v>
      </c>
      <c r="E12" s="60" t="s">
        <v>11</v>
      </c>
      <c r="F12" s="59">
        <f t="shared" si="2"/>
        <v>56</v>
      </c>
      <c r="G12" s="23">
        <v>0</v>
      </c>
      <c r="H12" s="5">
        <v>20</v>
      </c>
      <c r="I12" s="5">
        <v>0</v>
      </c>
      <c r="J12" s="5">
        <v>36</v>
      </c>
      <c r="K12" s="5">
        <v>0</v>
      </c>
      <c r="L12" s="15">
        <v>0</v>
      </c>
      <c r="M12" s="51">
        <f t="shared" si="3"/>
        <v>56</v>
      </c>
    </row>
    <row r="13" spans="1:13" ht="15" thickBot="1" x14ac:dyDescent="0.35">
      <c r="A13" s="23">
        <v>11</v>
      </c>
      <c r="B13" s="4" t="s">
        <v>224</v>
      </c>
      <c r="C13" s="4" t="s">
        <v>225</v>
      </c>
      <c r="D13" s="4" t="s">
        <v>199</v>
      </c>
      <c r="E13" s="5" t="s">
        <v>11</v>
      </c>
      <c r="F13" s="59">
        <f t="shared" si="2"/>
        <v>54</v>
      </c>
      <c r="G13" s="5">
        <v>0</v>
      </c>
      <c r="H13" s="5">
        <v>22</v>
      </c>
      <c r="I13" s="5">
        <v>32</v>
      </c>
      <c r="J13" s="5">
        <v>0</v>
      </c>
      <c r="K13" s="5">
        <v>0</v>
      </c>
      <c r="L13" s="15">
        <v>0</v>
      </c>
      <c r="M13" s="51">
        <f t="shared" si="3"/>
        <v>54</v>
      </c>
    </row>
    <row r="14" spans="1:13" ht="15" thickBot="1" x14ac:dyDescent="0.35">
      <c r="A14" s="17">
        <v>12</v>
      </c>
      <c r="B14" s="19" t="s">
        <v>217</v>
      </c>
      <c r="C14" s="19" t="s">
        <v>218</v>
      </c>
      <c r="D14" s="19" t="s">
        <v>82</v>
      </c>
      <c r="E14" s="21" t="s">
        <v>11</v>
      </c>
      <c r="F14" s="58">
        <f t="shared" si="2"/>
        <v>45</v>
      </c>
      <c r="G14" s="22">
        <v>0</v>
      </c>
      <c r="H14" s="22">
        <v>45</v>
      </c>
      <c r="I14" s="22">
        <v>0</v>
      </c>
      <c r="J14" s="21">
        <v>0</v>
      </c>
      <c r="K14" s="21">
        <v>0</v>
      </c>
      <c r="L14" s="24">
        <v>0</v>
      </c>
      <c r="M14" s="51">
        <f t="shared" si="3"/>
        <v>45</v>
      </c>
    </row>
    <row r="15" spans="1:13" ht="15" thickBot="1" x14ac:dyDescent="0.35">
      <c r="A15" s="17">
        <v>13</v>
      </c>
      <c r="B15" s="19" t="s">
        <v>219</v>
      </c>
      <c r="C15" s="19" t="s">
        <v>220</v>
      </c>
      <c r="D15" s="19" t="s">
        <v>71</v>
      </c>
      <c r="E15" s="21" t="s">
        <v>11</v>
      </c>
      <c r="F15" s="58">
        <f t="shared" si="2"/>
        <v>40</v>
      </c>
      <c r="G15" s="17">
        <v>0</v>
      </c>
      <c r="H15" s="21">
        <v>40</v>
      </c>
      <c r="I15" s="22">
        <v>0</v>
      </c>
      <c r="J15" s="21">
        <v>0</v>
      </c>
      <c r="K15" s="21">
        <v>0</v>
      </c>
      <c r="L15" s="24">
        <v>0</v>
      </c>
      <c r="M15" s="51">
        <f t="shared" si="3"/>
        <v>40</v>
      </c>
    </row>
    <row r="16" spans="1:13" ht="15" thickBot="1" x14ac:dyDescent="0.35">
      <c r="A16" s="23">
        <v>13</v>
      </c>
      <c r="B16" s="27" t="s">
        <v>433</v>
      </c>
      <c r="C16" s="27" t="s">
        <v>386</v>
      </c>
      <c r="D16" s="27" t="s">
        <v>53</v>
      </c>
      <c r="E16" s="60" t="s">
        <v>11</v>
      </c>
      <c r="F16" s="59">
        <f t="shared" si="2"/>
        <v>40</v>
      </c>
      <c r="G16" s="23">
        <v>0</v>
      </c>
      <c r="H16" s="5">
        <v>0</v>
      </c>
      <c r="I16" s="5">
        <v>0</v>
      </c>
      <c r="J16" s="5">
        <v>40</v>
      </c>
      <c r="K16" s="5">
        <v>0</v>
      </c>
      <c r="L16" s="15">
        <v>0</v>
      </c>
      <c r="M16" s="51">
        <f t="shared" si="3"/>
        <v>40</v>
      </c>
    </row>
    <row r="17" spans="1:13" ht="15" thickBot="1" x14ac:dyDescent="0.35">
      <c r="A17" s="23">
        <v>15</v>
      </c>
      <c r="B17" s="4" t="s">
        <v>221</v>
      </c>
      <c r="C17" s="4" t="s">
        <v>222</v>
      </c>
      <c r="D17" s="4" t="s">
        <v>70</v>
      </c>
      <c r="E17" s="5" t="s">
        <v>11</v>
      </c>
      <c r="F17" s="59">
        <f t="shared" si="2"/>
        <v>36</v>
      </c>
      <c r="G17" s="23">
        <v>0</v>
      </c>
      <c r="H17" s="5">
        <v>36</v>
      </c>
      <c r="I17" s="5">
        <v>0</v>
      </c>
      <c r="J17" s="5">
        <v>0</v>
      </c>
      <c r="K17" s="5">
        <v>0</v>
      </c>
      <c r="L17" s="15">
        <v>0</v>
      </c>
      <c r="M17" s="51">
        <f t="shared" si="3"/>
        <v>36</v>
      </c>
    </row>
    <row r="18" spans="1:13" ht="15" thickBot="1" x14ac:dyDescent="0.35">
      <c r="A18" s="23">
        <v>16</v>
      </c>
      <c r="B18" s="12" t="s">
        <v>444</v>
      </c>
      <c r="C18" s="27" t="s">
        <v>460</v>
      </c>
      <c r="D18" s="14" t="s">
        <v>254</v>
      </c>
      <c r="E18" s="60" t="s">
        <v>11</v>
      </c>
      <c r="F18" s="59">
        <f t="shared" si="2"/>
        <v>29</v>
      </c>
      <c r="G18" s="23">
        <v>0</v>
      </c>
      <c r="H18" s="5">
        <v>0</v>
      </c>
      <c r="I18" s="5">
        <v>0</v>
      </c>
      <c r="J18" s="5">
        <v>0</v>
      </c>
      <c r="K18" s="5">
        <v>29</v>
      </c>
      <c r="L18" s="15">
        <v>0</v>
      </c>
      <c r="M18" s="51">
        <f t="shared" si="3"/>
        <v>29</v>
      </c>
    </row>
    <row r="19" spans="1:13" ht="15" thickBot="1" x14ac:dyDescent="0.35">
      <c r="A19" s="23">
        <v>17</v>
      </c>
      <c r="B19" s="4" t="s">
        <v>401</v>
      </c>
      <c r="C19" s="4" t="s">
        <v>402</v>
      </c>
      <c r="D19" s="4" t="s">
        <v>93</v>
      </c>
      <c r="E19" s="5" t="s">
        <v>11</v>
      </c>
      <c r="F19" s="59">
        <f t="shared" si="2"/>
        <v>26</v>
      </c>
      <c r="G19" s="23">
        <v>0</v>
      </c>
      <c r="H19" s="5">
        <v>0</v>
      </c>
      <c r="I19" s="5">
        <v>26</v>
      </c>
      <c r="J19" s="5">
        <v>0</v>
      </c>
      <c r="K19" s="5">
        <v>0</v>
      </c>
      <c r="L19" s="15">
        <v>0</v>
      </c>
      <c r="M19" s="51">
        <f t="shared" si="3"/>
        <v>26</v>
      </c>
    </row>
    <row r="20" spans="1:13" ht="15" thickBot="1" x14ac:dyDescent="0.35">
      <c r="A20" s="23">
        <v>17</v>
      </c>
      <c r="B20" s="27" t="s">
        <v>289</v>
      </c>
      <c r="C20" s="27" t="s">
        <v>461</v>
      </c>
      <c r="D20" s="27" t="s">
        <v>264</v>
      </c>
      <c r="E20" s="60" t="s">
        <v>11</v>
      </c>
      <c r="F20" s="59">
        <f t="shared" si="2"/>
        <v>26</v>
      </c>
      <c r="G20" s="23">
        <v>0</v>
      </c>
      <c r="H20" s="5">
        <v>0</v>
      </c>
      <c r="I20" s="5">
        <v>0</v>
      </c>
      <c r="J20" s="5">
        <v>0</v>
      </c>
      <c r="K20" s="5">
        <v>26</v>
      </c>
      <c r="L20" s="15">
        <v>0</v>
      </c>
      <c r="M20" s="51">
        <f t="shared" si="3"/>
        <v>26</v>
      </c>
    </row>
    <row r="21" spans="1:13" ht="15" thickBot="1" x14ac:dyDescent="0.35">
      <c r="A21" s="23">
        <v>19</v>
      </c>
      <c r="B21" s="12" t="s">
        <v>149</v>
      </c>
      <c r="C21" s="4" t="s">
        <v>42</v>
      </c>
      <c r="D21" s="14" t="s">
        <v>71</v>
      </c>
      <c r="E21" s="60" t="s">
        <v>11</v>
      </c>
      <c r="F21" s="59">
        <f t="shared" si="2"/>
        <v>24</v>
      </c>
      <c r="G21" s="23">
        <v>0</v>
      </c>
      <c r="H21" s="5">
        <v>24</v>
      </c>
      <c r="I21" s="5">
        <v>0</v>
      </c>
      <c r="J21" s="5">
        <v>0</v>
      </c>
      <c r="K21" s="5">
        <v>0</v>
      </c>
      <c r="L21" s="15">
        <v>0</v>
      </c>
      <c r="M21" s="51">
        <f t="shared" si="3"/>
        <v>24</v>
      </c>
    </row>
    <row r="22" spans="1:13" ht="15" thickBot="1" x14ac:dyDescent="0.35">
      <c r="A22" s="23">
        <v>19</v>
      </c>
      <c r="B22" s="12" t="s">
        <v>403</v>
      </c>
      <c r="C22" s="4" t="s">
        <v>404</v>
      </c>
      <c r="D22" s="14" t="s">
        <v>400</v>
      </c>
      <c r="E22" s="60" t="s">
        <v>11</v>
      </c>
      <c r="F22" s="59">
        <f t="shared" si="2"/>
        <v>24</v>
      </c>
      <c r="G22" s="23">
        <v>0</v>
      </c>
      <c r="H22" s="5">
        <v>0</v>
      </c>
      <c r="I22" s="5">
        <v>24</v>
      </c>
      <c r="J22" s="6">
        <v>0</v>
      </c>
      <c r="K22" s="5">
        <v>0</v>
      </c>
      <c r="L22" s="15">
        <v>0</v>
      </c>
      <c r="M22" s="51">
        <f t="shared" si="3"/>
        <v>24</v>
      </c>
    </row>
    <row r="23" spans="1:13" ht="15" thickBot="1" x14ac:dyDescent="0.35">
      <c r="A23" s="23">
        <v>20</v>
      </c>
      <c r="B23" s="4" t="s">
        <v>405</v>
      </c>
      <c r="C23" s="4" t="s">
        <v>412</v>
      </c>
      <c r="D23" s="4" t="s">
        <v>400</v>
      </c>
      <c r="E23" s="5" t="s">
        <v>11</v>
      </c>
      <c r="F23" s="59">
        <f t="shared" si="2"/>
        <v>22</v>
      </c>
      <c r="G23" s="5">
        <v>0</v>
      </c>
      <c r="H23" s="5">
        <v>0</v>
      </c>
      <c r="I23" s="5">
        <v>22</v>
      </c>
      <c r="J23" s="5">
        <v>0</v>
      </c>
      <c r="K23" s="5">
        <v>0</v>
      </c>
      <c r="L23" s="15">
        <v>0</v>
      </c>
      <c r="M23" s="51">
        <f t="shared" si="3"/>
        <v>22</v>
      </c>
    </row>
    <row r="24" spans="1:13" ht="15" thickBot="1" x14ac:dyDescent="0.35">
      <c r="A24" s="23">
        <v>21</v>
      </c>
      <c r="B24" s="12" t="s">
        <v>228</v>
      </c>
      <c r="C24" s="27" t="s">
        <v>229</v>
      </c>
      <c r="D24" s="13" t="s">
        <v>230</v>
      </c>
      <c r="E24" s="60" t="s">
        <v>11</v>
      </c>
      <c r="F24" s="59">
        <f t="shared" si="2"/>
        <v>16</v>
      </c>
      <c r="G24" s="23">
        <v>0</v>
      </c>
      <c r="H24" s="5">
        <v>16</v>
      </c>
      <c r="I24" s="5">
        <v>0</v>
      </c>
      <c r="J24" s="5">
        <v>0</v>
      </c>
      <c r="K24" s="5">
        <v>0</v>
      </c>
      <c r="L24" s="15">
        <v>0</v>
      </c>
      <c r="M24" s="51">
        <f t="shared" si="3"/>
        <v>16</v>
      </c>
    </row>
    <row r="25" spans="1:13" ht="15" thickBot="1" x14ac:dyDescent="0.35">
      <c r="A25" s="23">
        <v>22</v>
      </c>
      <c r="B25" s="12" t="s">
        <v>231</v>
      </c>
      <c r="C25" s="4" t="s">
        <v>232</v>
      </c>
      <c r="D25" s="14" t="s">
        <v>79</v>
      </c>
      <c r="E25" s="60" t="s">
        <v>11</v>
      </c>
      <c r="F25" s="59">
        <f t="shared" si="2"/>
        <v>14</v>
      </c>
      <c r="G25" s="23">
        <v>0</v>
      </c>
      <c r="H25" s="5">
        <v>14</v>
      </c>
      <c r="I25" s="5">
        <v>0</v>
      </c>
      <c r="J25" s="5">
        <v>0</v>
      </c>
      <c r="K25" s="5">
        <v>0</v>
      </c>
      <c r="L25" s="15">
        <v>0</v>
      </c>
      <c r="M25" s="51">
        <f t="shared" si="3"/>
        <v>14</v>
      </c>
    </row>
    <row r="26" spans="1:13" ht="15" thickBot="1" x14ac:dyDescent="0.35">
      <c r="A26" s="23">
        <v>23</v>
      </c>
      <c r="B26" s="4" t="s">
        <v>233</v>
      </c>
      <c r="C26" s="4" t="s">
        <v>234</v>
      </c>
      <c r="D26" s="4" t="s">
        <v>202</v>
      </c>
      <c r="E26" s="5" t="s">
        <v>11</v>
      </c>
      <c r="F26" s="59">
        <f t="shared" si="2"/>
        <v>12</v>
      </c>
      <c r="G26" s="23">
        <v>0</v>
      </c>
      <c r="H26" s="5">
        <v>12</v>
      </c>
      <c r="I26" s="5">
        <v>0</v>
      </c>
      <c r="J26" s="5">
        <v>0</v>
      </c>
      <c r="K26" s="5">
        <v>0</v>
      </c>
      <c r="L26" s="15">
        <v>0</v>
      </c>
      <c r="M26" s="51">
        <f t="shared" si="3"/>
        <v>12</v>
      </c>
    </row>
    <row r="27" spans="1:13" ht="15" thickBot="1" x14ac:dyDescent="0.35">
      <c r="A27" s="23">
        <v>24</v>
      </c>
      <c r="B27" s="4" t="s">
        <v>226</v>
      </c>
      <c r="C27" s="4" t="s">
        <v>235</v>
      </c>
      <c r="D27" s="4" t="s">
        <v>236</v>
      </c>
      <c r="E27" s="5" t="s">
        <v>11</v>
      </c>
      <c r="F27" s="59">
        <f t="shared" si="2"/>
        <v>10</v>
      </c>
      <c r="G27" s="6">
        <v>0</v>
      </c>
      <c r="H27" s="6">
        <v>10</v>
      </c>
      <c r="I27" s="5">
        <v>0</v>
      </c>
      <c r="J27" s="5">
        <v>0</v>
      </c>
      <c r="K27" s="5">
        <v>0</v>
      </c>
      <c r="L27" s="61">
        <v>0</v>
      </c>
      <c r="M27" s="30">
        <f t="shared" si="3"/>
        <v>10</v>
      </c>
    </row>
    <row r="28" spans="1:13" x14ac:dyDescent="0.3">
      <c r="F28" s="48"/>
    </row>
    <row r="29" spans="1:13" x14ac:dyDescent="0.3">
      <c r="F29" s="48"/>
    </row>
    <row r="30" spans="1:13" ht="16.5" customHeight="1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  <row r="104" spans="6:6" x14ac:dyDescent="0.3">
      <c r="F104" s="48"/>
    </row>
    <row r="105" spans="6:6" x14ac:dyDescent="0.3">
      <c r="F105" s="48"/>
    </row>
    <row r="106" spans="6:6" x14ac:dyDescent="0.3">
      <c r="F106" s="48"/>
    </row>
    <row r="107" spans="6:6" x14ac:dyDescent="0.3">
      <c r="F107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workbookViewId="0">
      <selection activeCell="O23" sqref="O23"/>
    </sheetView>
  </sheetViews>
  <sheetFormatPr baseColWidth="10" defaultRowHeight="14.4" x14ac:dyDescent="0.3"/>
  <cols>
    <col min="1" max="1" width="5.5546875" customWidth="1"/>
    <col min="2" max="2" width="15.44140625" customWidth="1"/>
    <col min="3" max="3" width="16.6640625" customWidth="1"/>
    <col min="4" max="4" width="13.44140625" customWidth="1"/>
    <col min="5" max="5" width="6.33203125" customWidth="1"/>
    <col min="6" max="6" width="6.88671875" style="49" customWidth="1"/>
    <col min="7" max="8" width="5.44140625" customWidth="1"/>
    <col min="9" max="9" width="5.33203125" customWidth="1"/>
    <col min="10" max="10" width="4.88671875" customWidth="1"/>
    <col min="11" max="12" width="5.109375" bestFit="1" customWidth="1"/>
    <col min="13" max="13" width="9.21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8.600000000000001" customHeight="1" thickBot="1" x14ac:dyDescent="0.35">
      <c r="A3" s="63">
        <v>1</v>
      </c>
      <c r="B3" s="64" t="s">
        <v>5</v>
      </c>
      <c r="C3" s="29" t="s">
        <v>511</v>
      </c>
      <c r="D3" s="65" t="s">
        <v>66</v>
      </c>
      <c r="E3" s="66" t="s">
        <v>6</v>
      </c>
      <c r="F3" s="67">
        <f>SUM(G3:L3)</f>
        <v>600</v>
      </c>
      <c r="G3" s="63">
        <v>100</v>
      </c>
      <c r="H3" s="68">
        <v>100</v>
      </c>
      <c r="I3" s="68">
        <v>100</v>
      </c>
      <c r="J3" s="68">
        <v>100</v>
      </c>
      <c r="K3" s="68">
        <v>100</v>
      </c>
      <c r="L3" s="69">
        <v>100</v>
      </c>
      <c r="M3" s="70">
        <f>IF(COUNT(G3:L3)&lt;6,SUM(G3:L3),SUM(G3:L3)-(MIN(G3:L3)))</f>
        <v>500</v>
      </c>
    </row>
    <row r="4" spans="1:13" s="11" customFormat="1" ht="15" thickBot="1" x14ac:dyDescent="0.35">
      <c r="A4" s="23">
        <v>2</v>
      </c>
      <c r="B4" s="4" t="s">
        <v>208</v>
      </c>
      <c r="C4" s="4" t="s">
        <v>209</v>
      </c>
      <c r="D4" s="4" t="s">
        <v>74</v>
      </c>
      <c r="E4" s="5" t="s">
        <v>6</v>
      </c>
      <c r="F4" s="59">
        <f>SUM(G4:L4)</f>
        <v>208</v>
      </c>
      <c r="G4" s="23">
        <v>0</v>
      </c>
      <c r="H4" s="5">
        <v>36</v>
      </c>
      <c r="I4" s="5">
        <v>0</v>
      </c>
      <c r="J4" s="5">
        <v>60</v>
      </c>
      <c r="K4" s="5">
        <v>80</v>
      </c>
      <c r="L4" s="15">
        <v>32</v>
      </c>
      <c r="M4" s="62">
        <f>IF(COUNT(G4:L4)&lt;6,SUM(G4:L4),SUM(G4:L4)-(MIN(G4:L4)))</f>
        <v>208</v>
      </c>
    </row>
    <row r="5" spans="1:13" ht="15" thickBot="1" x14ac:dyDescent="0.35">
      <c r="A5" s="17">
        <v>3</v>
      </c>
      <c r="B5" s="26" t="s">
        <v>203</v>
      </c>
      <c r="C5" s="26" t="s">
        <v>204</v>
      </c>
      <c r="D5" s="26" t="s">
        <v>199</v>
      </c>
      <c r="E5" s="57" t="s">
        <v>6</v>
      </c>
      <c r="F5" s="58">
        <f>SUM(G5:L5)</f>
        <v>130</v>
      </c>
      <c r="G5" s="17">
        <v>0</v>
      </c>
      <c r="H5" s="21">
        <v>50</v>
      </c>
      <c r="I5" s="21">
        <v>80</v>
      </c>
      <c r="J5" s="21">
        <v>0</v>
      </c>
      <c r="K5" s="21">
        <v>0</v>
      </c>
      <c r="L5" s="24">
        <v>0</v>
      </c>
      <c r="M5" s="51">
        <f>IF(COUNT(G5:L5)&lt;6,SUM(G5:L5),SUM(G5:L5)-(MIN(G5:L5)))</f>
        <v>130</v>
      </c>
    </row>
    <row r="6" spans="1:13" ht="15" thickBot="1" x14ac:dyDescent="0.35">
      <c r="A6" s="17">
        <v>4</v>
      </c>
      <c r="B6" s="26" t="s">
        <v>35</v>
      </c>
      <c r="C6" s="26" t="s">
        <v>207</v>
      </c>
      <c r="D6" s="26" t="s">
        <v>67</v>
      </c>
      <c r="E6" s="57" t="s">
        <v>6</v>
      </c>
      <c r="F6" s="58">
        <f>SUM(G6:L6)</f>
        <v>100</v>
      </c>
      <c r="G6" s="17">
        <v>0</v>
      </c>
      <c r="H6" s="21">
        <v>40</v>
      </c>
      <c r="I6" s="21">
        <v>0</v>
      </c>
      <c r="J6" s="21">
        <v>0</v>
      </c>
      <c r="K6" s="21">
        <v>60</v>
      </c>
      <c r="L6" s="24">
        <v>0</v>
      </c>
      <c r="M6" s="51">
        <f>IF(COUNT(G6:L6)&lt;6,SUM(G6:L6),SUM(G6:L6)-(MIN(G6:L6)))</f>
        <v>100</v>
      </c>
    </row>
    <row r="7" spans="1:13" ht="15" thickBot="1" x14ac:dyDescent="0.35">
      <c r="A7" s="17">
        <v>5</v>
      </c>
      <c r="B7" s="18" t="s">
        <v>84</v>
      </c>
      <c r="C7" s="19" t="s">
        <v>375</v>
      </c>
      <c r="D7" s="20" t="s">
        <v>71</v>
      </c>
      <c r="E7" s="57" t="s">
        <v>6</v>
      </c>
      <c r="F7" s="58">
        <f>SUM(G7:L7)</f>
        <v>80</v>
      </c>
      <c r="G7" s="17">
        <v>80</v>
      </c>
      <c r="H7" s="21">
        <v>0</v>
      </c>
      <c r="I7" s="21">
        <v>0</v>
      </c>
      <c r="J7" s="21">
        <v>0</v>
      </c>
      <c r="K7" s="21">
        <v>0</v>
      </c>
      <c r="L7" s="24">
        <v>0</v>
      </c>
      <c r="M7" s="51">
        <f>IF(COUNT(G7:L7)&lt;6,SUM(G7:L7),SUM(G7:L7)-(MIN(G7:L7)))</f>
        <v>80</v>
      </c>
    </row>
    <row r="8" spans="1:13" ht="15" thickBot="1" x14ac:dyDescent="0.35">
      <c r="A8" s="17">
        <v>5</v>
      </c>
      <c r="B8" s="26" t="s">
        <v>197</v>
      </c>
      <c r="C8" s="26" t="s">
        <v>198</v>
      </c>
      <c r="D8" s="26" t="s">
        <v>199</v>
      </c>
      <c r="E8" s="57" t="s">
        <v>6</v>
      </c>
      <c r="F8" s="58">
        <f>SUM(G8:L8)</f>
        <v>80</v>
      </c>
      <c r="G8" s="17">
        <v>0</v>
      </c>
      <c r="H8" s="21">
        <v>80</v>
      </c>
      <c r="I8" s="21">
        <v>0</v>
      </c>
      <c r="J8" s="21">
        <v>0</v>
      </c>
      <c r="K8" s="21">
        <v>0</v>
      </c>
      <c r="L8" s="24">
        <v>0</v>
      </c>
      <c r="M8" s="51">
        <f>IF(COUNT(G8:L8)&lt;6,SUM(G8:L8),SUM(G8:L8)-(MIN(G8:L8)))</f>
        <v>80</v>
      </c>
    </row>
    <row r="9" spans="1:13" ht="15" thickBot="1" x14ac:dyDescent="0.35">
      <c r="A9" s="23">
        <v>5</v>
      </c>
      <c r="B9" s="12" t="s">
        <v>428</v>
      </c>
      <c r="C9" s="27" t="s">
        <v>429</v>
      </c>
      <c r="D9" s="20" t="s">
        <v>430</v>
      </c>
      <c r="E9" s="60" t="s">
        <v>6</v>
      </c>
      <c r="F9" s="59">
        <f>SUM(G9:L9)</f>
        <v>80</v>
      </c>
      <c r="G9" s="23">
        <v>0</v>
      </c>
      <c r="H9" s="5">
        <v>0</v>
      </c>
      <c r="I9" s="5">
        <v>0</v>
      </c>
      <c r="J9" s="5">
        <v>80</v>
      </c>
      <c r="K9" s="5">
        <v>0</v>
      </c>
      <c r="L9" s="15">
        <v>0</v>
      </c>
      <c r="M9" s="51">
        <f>IF(COUNT(G9:L9)&lt;6,SUM(G9:L9),SUM(G9:L9)-(MIN(G9:L9)))</f>
        <v>80</v>
      </c>
    </row>
    <row r="10" spans="1:13" ht="15" thickBot="1" x14ac:dyDescent="0.35">
      <c r="A10" s="23">
        <v>5</v>
      </c>
      <c r="B10" s="27" t="s">
        <v>470</v>
      </c>
      <c r="C10" s="27" t="s">
        <v>333</v>
      </c>
      <c r="D10" s="27" t="s">
        <v>471</v>
      </c>
      <c r="E10" s="60" t="s">
        <v>6</v>
      </c>
      <c r="F10" s="59">
        <f>SUM(G10:L10)</f>
        <v>80</v>
      </c>
      <c r="G10" s="23">
        <v>0</v>
      </c>
      <c r="H10" s="5">
        <v>0</v>
      </c>
      <c r="I10" s="5">
        <v>0</v>
      </c>
      <c r="J10" s="5">
        <v>0</v>
      </c>
      <c r="K10" s="5">
        <v>0</v>
      </c>
      <c r="L10" s="15">
        <v>80</v>
      </c>
      <c r="M10" s="51">
        <f>IF(COUNT(G10:L10)&lt;6,SUM(G10:L10),SUM(G10:L10)-(MIN(G10:L10)))</f>
        <v>80</v>
      </c>
    </row>
    <row r="11" spans="1:13" ht="15" thickBot="1" x14ac:dyDescent="0.35">
      <c r="A11" s="17">
        <v>8</v>
      </c>
      <c r="B11" s="18" t="s">
        <v>200</v>
      </c>
      <c r="C11" s="19" t="s">
        <v>201</v>
      </c>
      <c r="D11" s="20" t="s">
        <v>202</v>
      </c>
      <c r="E11" s="57" t="s">
        <v>6</v>
      </c>
      <c r="F11" s="58">
        <f>SUM(G11:L11)</f>
        <v>60</v>
      </c>
      <c r="G11" s="17">
        <v>0</v>
      </c>
      <c r="H11" s="21">
        <v>60</v>
      </c>
      <c r="I11" s="21">
        <v>0</v>
      </c>
      <c r="J11" s="21">
        <v>0</v>
      </c>
      <c r="K11" s="21">
        <v>0</v>
      </c>
      <c r="L11" s="24">
        <v>0</v>
      </c>
      <c r="M11" s="51">
        <f>IF(COUNT(G11:L11)&lt;6,SUM(G11:L11),SUM(G11:L11)-(MIN(G11:L11)))</f>
        <v>60</v>
      </c>
    </row>
    <row r="12" spans="1:13" ht="15" thickBot="1" x14ac:dyDescent="0.35">
      <c r="A12" s="23">
        <v>8</v>
      </c>
      <c r="B12" s="27" t="s">
        <v>406</v>
      </c>
      <c r="C12" s="27" t="s">
        <v>410</v>
      </c>
      <c r="D12" s="27" t="s">
        <v>93</v>
      </c>
      <c r="E12" s="60" t="s">
        <v>6</v>
      </c>
      <c r="F12" s="59">
        <f>SUM(G12:L12)</f>
        <v>60</v>
      </c>
      <c r="G12" s="23">
        <v>0</v>
      </c>
      <c r="H12" s="5">
        <v>0</v>
      </c>
      <c r="I12" s="5">
        <v>60</v>
      </c>
      <c r="J12" s="5">
        <v>0</v>
      </c>
      <c r="K12" s="5">
        <v>0</v>
      </c>
      <c r="L12" s="15">
        <v>0</v>
      </c>
      <c r="M12" s="51">
        <f>IF(COUNT(G12:L12)&lt;6,SUM(G12:L12),SUM(G12:L12)-(MIN(G12:L12)))</f>
        <v>60</v>
      </c>
    </row>
    <row r="13" spans="1:13" ht="15" thickBot="1" x14ac:dyDescent="0.35">
      <c r="A13" s="23">
        <v>16</v>
      </c>
      <c r="B13" s="4" t="s">
        <v>472</v>
      </c>
      <c r="C13" s="4" t="s">
        <v>473</v>
      </c>
      <c r="D13" s="4" t="s">
        <v>474</v>
      </c>
      <c r="E13" s="5" t="s">
        <v>6</v>
      </c>
      <c r="F13" s="59">
        <f>SUM(G13:L13)</f>
        <v>60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15">
        <v>60</v>
      </c>
      <c r="M13" s="51">
        <f>IF(COUNT(G13:L13)&lt;6,SUM(G13:L13),SUM(G13:L13)-(MIN(G13:L13)))</f>
        <v>60</v>
      </c>
    </row>
    <row r="14" spans="1:13" ht="15" thickBot="1" x14ac:dyDescent="0.35">
      <c r="A14" s="23">
        <v>10</v>
      </c>
      <c r="B14" s="4" t="s">
        <v>407</v>
      </c>
      <c r="C14" s="4" t="s">
        <v>408</v>
      </c>
      <c r="D14" s="4" t="s">
        <v>93</v>
      </c>
      <c r="E14" s="5" t="s">
        <v>6</v>
      </c>
      <c r="F14" s="59">
        <f>SUM(G14:L14)</f>
        <v>50</v>
      </c>
      <c r="G14" s="5">
        <v>0</v>
      </c>
      <c r="H14" s="5">
        <v>0</v>
      </c>
      <c r="I14" s="5">
        <v>50</v>
      </c>
      <c r="J14" s="5">
        <v>0</v>
      </c>
      <c r="K14" s="5">
        <v>0</v>
      </c>
      <c r="L14" s="15">
        <v>0</v>
      </c>
      <c r="M14" s="51">
        <f>IF(COUNT(G14:L14)&lt;6,SUM(G14:L14),SUM(G14:L14)-(MIN(G14:L14)))</f>
        <v>50</v>
      </c>
    </row>
    <row r="15" spans="1:13" ht="15" thickBot="1" x14ac:dyDescent="0.35">
      <c r="A15" s="23">
        <v>10</v>
      </c>
      <c r="B15" s="12" t="s">
        <v>431</v>
      </c>
      <c r="C15" s="27" t="s">
        <v>432</v>
      </c>
      <c r="D15" s="20" t="s">
        <v>73</v>
      </c>
      <c r="E15" s="60" t="s">
        <v>6</v>
      </c>
      <c r="F15" s="59">
        <f>SUM(G15:L15)</f>
        <v>50</v>
      </c>
      <c r="G15" s="23">
        <v>0</v>
      </c>
      <c r="H15" s="5">
        <v>0</v>
      </c>
      <c r="I15" s="5">
        <v>0</v>
      </c>
      <c r="J15" s="5">
        <v>50</v>
      </c>
      <c r="K15" s="5">
        <v>0</v>
      </c>
      <c r="L15" s="15">
        <v>0</v>
      </c>
      <c r="M15" s="51">
        <f>IF(COUNT(G15:L15)&lt;6,SUM(G15:L15),SUM(G15:L15)-(MIN(G15:L15)))</f>
        <v>50</v>
      </c>
    </row>
    <row r="16" spans="1:13" ht="15" thickBot="1" x14ac:dyDescent="0.35">
      <c r="A16" s="23">
        <v>17</v>
      </c>
      <c r="B16" s="4" t="s">
        <v>475</v>
      </c>
      <c r="C16" s="4" t="s">
        <v>476</v>
      </c>
      <c r="D16" s="4" t="s">
        <v>477</v>
      </c>
      <c r="E16" s="5" t="s">
        <v>6</v>
      </c>
      <c r="F16" s="59">
        <f>SUM(G16:L16)</f>
        <v>50</v>
      </c>
      <c r="G16" s="23">
        <v>0</v>
      </c>
      <c r="H16" s="5">
        <v>0</v>
      </c>
      <c r="I16" s="5">
        <v>0</v>
      </c>
      <c r="J16" s="5">
        <v>0</v>
      </c>
      <c r="K16" s="5">
        <v>0</v>
      </c>
      <c r="L16" s="15">
        <v>50</v>
      </c>
      <c r="M16" s="51">
        <f>IF(COUNT(G16:L16)&lt;6,SUM(G16:L16),SUM(G16:L16)-(MIN(G16:L16)))</f>
        <v>50</v>
      </c>
    </row>
    <row r="17" spans="1:13" ht="15" thickBot="1" x14ac:dyDescent="0.35">
      <c r="A17" s="17">
        <v>12</v>
      </c>
      <c r="B17" s="18" t="s">
        <v>205</v>
      </c>
      <c r="C17" s="19" t="s">
        <v>206</v>
      </c>
      <c r="D17" s="20" t="s">
        <v>67</v>
      </c>
      <c r="E17" s="57" t="s">
        <v>6</v>
      </c>
      <c r="F17" s="58">
        <f>SUM(G17:L17)</f>
        <v>45</v>
      </c>
      <c r="G17" s="17">
        <v>0</v>
      </c>
      <c r="H17" s="21">
        <v>45</v>
      </c>
      <c r="I17" s="21">
        <v>0</v>
      </c>
      <c r="J17" s="21">
        <v>0</v>
      </c>
      <c r="K17" s="21">
        <v>0</v>
      </c>
      <c r="L17" s="24">
        <v>0</v>
      </c>
      <c r="M17" s="51">
        <f>IF(COUNT(G17:L17)&lt;6,SUM(G17:L17),SUM(G17:L17)-(MIN(G17:L17)))</f>
        <v>45</v>
      </c>
    </row>
    <row r="18" spans="1:13" ht="15" thickBot="1" x14ac:dyDescent="0.35">
      <c r="A18" s="23">
        <v>12</v>
      </c>
      <c r="B18" s="27" t="s">
        <v>329</v>
      </c>
      <c r="C18" s="27" t="s">
        <v>411</v>
      </c>
      <c r="D18" s="27" t="s">
        <v>409</v>
      </c>
      <c r="E18" s="60" t="s">
        <v>6</v>
      </c>
      <c r="F18" s="59">
        <f>SUM(G18:L18)</f>
        <v>45</v>
      </c>
      <c r="G18" s="23">
        <v>0</v>
      </c>
      <c r="H18" s="5">
        <v>0</v>
      </c>
      <c r="I18" s="5">
        <v>45</v>
      </c>
      <c r="J18" s="5">
        <v>0</v>
      </c>
      <c r="K18" s="5">
        <v>0</v>
      </c>
      <c r="L18" s="15">
        <v>0</v>
      </c>
      <c r="M18" s="51">
        <f>IF(COUNT(G18:L18)&lt;6,SUM(G18:L18),SUM(G18:L18)-(MIN(G18:L18)))</f>
        <v>45</v>
      </c>
    </row>
    <row r="19" spans="1:13" ht="15" thickBot="1" x14ac:dyDescent="0.35">
      <c r="A19" s="23">
        <v>20</v>
      </c>
      <c r="B19" s="4" t="s">
        <v>482</v>
      </c>
      <c r="C19" s="4" t="s">
        <v>483</v>
      </c>
      <c r="D19" s="4" t="s">
        <v>245</v>
      </c>
      <c r="E19" s="5" t="s">
        <v>6</v>
      </c>
      <c r="F19" s="59">
        <f>SUM(G19:L19)</f>
        <v>45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5">
        <v>45</v>
      </c>
      <c r="M19" s="51">
        <f>IF(COUNT(G19:L19)&lt;6,SUM(G19:L19),SUM(G19:L19)-(MIN(G19:L19)))</f>
        <v>45</v>
      </c>
    </row>
    <row r="20" spans="1:13" ht="15" thickBot="1" x14ac:dyDescent="0.35">
      <c r="A20" s="23">
        <v>18</v>
      </c>
      <c r="B20" s="4" t="s">
        <v>478</v>
      </c>
      <c r="C20" s="4" t="s">
        <v>78</v>
      </c>
      <c r="D20" s="4" t="s">
        <v>479</v>
      </c>
      <c r="E20" s="5" t="s">
        <v>6</v>
      </c>
      <c r="F20" s="59">
        <f>SUM(G20:L20)</f>
        <v>40</v>
      </c>
      <c r="G20" s="23">
        <v>0</v>
      </c>
      <c r="H20" s="5">
        <v>0</v>
      </c>
      <c r="I20" s="5">
        <v>0</v>
      </c>
      <c r="J20" s="5">
        <v>0</v>
      </c>
      <c r="K20" s="5">
        <v>0</v>
      </c>
      <c r="L20" s="61">
        <v>40</v>
      </c>
      <c r="M20" s="51">
        <f>IF(COUNT(G20:L20)&lt;6,SUM(G20:L20),SUM(G20:L20)-(MIN(G20:L20)))</f>
        <v>40</v>
      </c>
    </row>
    <row r="21" spans="1:13" ht="15" thickBot="1" x14ac:dyDescent="0.35">
      <c r="A21" s="23">
        <v>14</v>
      </c>
      <c r="B21" s="4" t="s">
        <v>210</v>
      </c>
      <c r="C21" s="4" t="s">
        <v>211</v>
      </c>
      <c r="D21" s="4" t="s">
        <v>74</v>
      </c>
      <c r="E21" s="5" t="s">
        <v>6</v>
      </c>
      <c r="F21" s="59">
        <f>SUM(G21:L21)</f>
        <v>32</v>
      </c>
      <c r="G21" s="5">
        <v>0</v>
      </c>
      <c r="H21" s="5">
        <v>32</v>
      </c>
      <c r="I21" s="5">
        <v>0</v>
      </c>
      <c r="J21" s="5">
        <v>0</v>
      </c>
      <c r="K21" s="5">
        <v>0</v>
      </c>
      <c r="L21" s="15">
        <v>0</v>
      </c>
      <c r="M21" s="51">
        <f>IF(COUNT(G21:L21)&lt;6,SUM(G21:L21),SUM(G21:L21)-(MIN(G21:L21)))</f>
        <v>32</v>
      </c>
    </row>
    <row r="22" spans="1:13" ht="15" thickBot="1" x14ac:dyDescent="0.35">
      <c r="A22" s="23">
        <v>19</v>
      </c>
      <c r="B22" s="27" t="s">
        <v>480</v>
      </c>
      <c r="C22" s="27" t="s">
        <v>481</v>
      </c>
      <c r="D22" s="27" t="s">
        <v>245</v>
      </c>
      <c r="E22" s="60" t="s">
        <v>63</v>
      </c>
      <c r="F22" s="59">
        <f>SUM(G22:L22)</f>
        <v>32</v>
      </c>
      <c r="G22" s="23">
        <v>0</v>
      </c>
      <c r="H22" s="5">
        <v>0</v>
      </c>
      <c r="I22" s="5">
        <v>0</v>
      </c>
      <c r="J22" s="5">
        <v>0</v>
      </c>
      <c r="K22" s="5">
        <v>0</v>
      </c>
      <c r="L22" s="15">
        <v>32</v>
      </c>
      <c r="M22" s="30">
        <f>IF(COUNT(G22:L22)&lt;6,SUM(G22:L22),SUM(G22:L22)-(MIN(G22:L22)))</f>
        <v>32</v>
      </c>
    </row>
    <row r="23" spans="1:13" x14ac:dyDescent="0.3">
      <c r="F23" s="48"/>
    </row>
    <row r="24" spans="1:13" x14ac:dyDescent="0.3">
      <c r="F24" s="48"/>
    </row>
    <row r="25" spans="1:13" x14ac:dyDescent="0.3">
      <c r="F25" s="48"/>
    </row>
    <row r="26" spans="1:13" x14ac:dyDescent="0.3">
      <c r="F26" s="48"/>
    </row>
    <row r="27" spans="1:13" x14ac:dyDescent="0.3">
      <c r="F27" s="48"/>
    </row>
    <row r="28" spans="1:13" x14ac:dyDescent="0.3">
      <c r="F28" s="48"/>
    </row>
    <row r="29" spans="1:13" x14ac:dyDescent="0.3">
      <c r="F29" s="48"/>
    </row>
    <row r="30" spans="1:13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</sheetData>
  <sortState ref="A3:M22">
    <sortCondition descending="1" ref="M3:M22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workbookViewId="0">
      <selection activeCell="L13" sqref="L13"/>
    </sheetView>
  </sheetViews>
  <sheetFormatPr baseColWidth="10" defaultRowHeight="14.4" x14ac:dyDescent="0.3"/>
  <cols>
    <col min="1" max="1" width="6.33203125" customWidth="1"/>
    <col min="2" max="2" width="14.88671875" customWidth="1"/>
    <col min="3" max="3" width="16.33203125" customWidth="1"/>
    <col min="4" max="4" width="14.6640625" customWidth="1"/>
    <col min="5" max="5" width="6.88671875" customWidth="1"/>
    <col min="6" max="6" width="7.5546875" style="49" bestFit="1" customWidth="1"/>
    <col min="7" max="7" width="4.6640625" customWidth="1"/>
    <col min="8" max="8" width="5" customWidth="1"/>
    <col min="9" max="9" width="4.6640625" customWidth="1"/>
    <col min="10" max="11" width="4.44140625" customWidth="1"/>
    <col min="12" max="12" width="4.88671875" customWidth="1"/>
    <col min="13" max="13" width="7.777343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s="11" customFormat="1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5" thickBot="1" x14ac:dyDescent="0.35">
      <c r="A3" s="76">
        <v>1</v>
      </c>
      <c r="B3" s="77" t="s">
        <v>10</v>
      </c>
      <c r="C3" s="78" t="s">
        <v>148</v>
      </c>
      <c r="D3" s="44" t="s">
        <v>69</v>
      </c>
      <c r="E3" s="76" t="s">
        <v>48</v>
      </c>
      <c r="F3" s="79">
        <f t="shared" ref="F3:F12" si="0">SUM(G3:L3)</f>
        <v>480</v>
      </c>
      <c r="G3" s="76">
        <v>60</v>
      </c>
      <c r="H3" s="80">
        <v>60</v>
      </c>
      <c r="I3" s="80">
        <v>80</v>
      </c>
      <c r="J3" s="80">
        <v>80</v>
      </c>
      <c r="K3" s="80">
        <v>100</v>
      </c>
      <c r="L3" s="81">
        <v>100</v>
      </c>
      <c r="M3" s="55">
        <f t="shared" ref="M3:M12" si="1">IF(COUNT(G3:L3)&lt;6,SUM(G3:L3),SUM(G3:L3)-(MIN(G3:L3)))</f>
        <v>420</v>
      </c>
    </row>
    <row r="4" spans="1:13" ht="15" thickBot="1" x14ac:dyDescent="0.35">
      <c r="A4" s="17">
        <v>2</v>
      </c>
      <c r="B4" s="18" t="s">
        <v>90</v>
      </c>
      <c r="C4" s="26" t="s">
        <v>190</v>
      </c>
      <c r="D4" s="14" t="s">
        <v>81</v>
      </c>
      <c r="E4" s="17" t="s">
        <v>48</v>
      </c>
      <c r="F4" s="58">
        <f t="shared" si="0"/>
        <v>240</v>
      </c>
      <c r="G4" s="17">
        <v>100</v>
      </c>
      <c r="H4" s="22">
        <v>80</v>
      </c>
      <c r="I4" s="22">
        <v>0</v>
      </c>
      <c r="J4" s="22">
        <v>60</v>
      </c>
      <c r="K4" s="22">
        <v>0</v>
      </c>
      <c r="L4" s="24">
        <v>0</v>
      </c>
      <c r="M4" s="51">
        <f t="shared" si="1"/>
        <v>240</v>
      </c>
    </row>
    <row r="5" spans="1:13" ht="15" thickBot="1" x14ac:dyDescent="0.35">
      <c r="A5" s="23">
        <v>3</v>
      </c>
      <c r="B5" s="12" t="s">
        <v>364</v>
      </c>
      <c r="C5" s="27" t="s">
        <v>365</v>
      </c>
      <c r="D5" s="14" t="s">
        <v>71</v>
      </c>
      <c r="E5" s="23" t="s">
        <v>48</v>
      </c>
      <c r="F5" s="59">
        <f t="shared" si="0"/>
        <v>200</v>
      </c>
      <c r="G5" s="23">
        <v>0</v>
      </c>
      <c r="H5" s="5">
        <v>100</v>
      </c>
      <c r="I5" s="5">
        <v>100</v>
      </c>
      <c r="J5" s="5">
        <v>0</v>
      </c>
      <c r="K5" s="5">
        <v>0</v>
      </c>
      <c r="L5" s="15">
        <v>0</v>
      </c>
      <c r="M5" s="51">
        <f t="shared" si="1"/>
        <v>200</v>
      </c>
    </row>
    <row r="6" spans="1:13" ht="15" thickBot="1" x14ac:dyDescent="0.35">
      <c r="A6" s="23">
        <v>4</v>
      </c>
      <c r="B6" s="27" t="s">
        <v>441</v>
      </c>
      <c r="C6" s="27" t="s">
        <v>442</v>
      </c>
      <c r="D6" s="27" t="s">
        <v>438</v>
      </c>
      <c r="E6" s="4" t="s">
        <v>48</v>
      </c>
      <c r="F6" s="59">
        <f t="shared" si="0"/>
        <v>100</v>
      </c>
      <c r="G6" s="23">
        <v>0</v>
      </c>
      <c r="H6" s="5">
        <v>0</v>
      </c>
      <c r="I6" s="5">
        <v>0</v>
      </c>
      <c r="J6" s="5">
        <v>100</v>
      </c>
      <c r="K6" s="5">
        <v>0</v>
      </c>
      <c r="L6" s="15">
        <v>0</v>
      </c>
      <c r="M6" s="51">
        <f t="shared" si="1"/>
        <v>100</v>
      </c>
    </row>
    <row r="7" spans="1:13" ht="15" thickBot="1" x14ac:dyDescent="0.35">
      <c r="A7" s="23">
        <v>5</v>
      </c>
      <c r="B7" s="4" t="s">
        <v>149</v>
      </c>
      <c r="C7" s="4" t="s">
        <v>192</v>
      </c>
      <c r="D7" s="4" t="s">
        <v>71</v>
      </c>
      <c r="E7" s="4" t="s">
        <v>48</v>
      </c>
      <c r="F7" s="59">
        <f t="shared" si="0"/>
        <v>85</v>
      </c>
      <c r="G7" s="23">
        <v>45</v>
      </c>
      <c r="H7" s="5">
        <v>40</v>
      </c>
      <c r="I7" s="5">
        <v>0</v>
      </c>
      <c r="J7" s="5">
        <v>0</v>
      </c>
      <c r="K7" s="5">
        <v>0</v>
      </c>
      <c r="L7" s="15">
        <v>0</v>
      </c>
      <c r="M7" s="51">
        <f t="shared" si="1"/>
        <v>85</v>
      </c>
    </row>
    <row r="8" spans="1:13" ht="15" thickBot="1" x14ac:dyDescent="0.35">
      <c r="A8" s="23">
        <v>6</v>
      </c>
      <c r="B8" s="27" t="s">
        <v>114</v>
      </c>
      <c r="C8" s="27" t="s">
        <v>76</v>
      </c>
      <c r="D8" s="27" t="s">
        <v>116</v>
      </c>
      <c r="E8" s="23" t="s">
        <v>48</v>
      </c>
      <c r="F8" s="59">
        <f t="shared" si="0"/>
        <v>80</v>
      </c>
      <c r="G8" s="23">
        <v>80</v>
      </c>
      <c r="H8" s="5">
        <v>0</v>
      </c>
      <c r="I8" s="5">
        <v>0</v>
      </c>
      <c r="J8" s="5">
        <v>0</v>
      </c>
      <c r="K8" s="5">
        <v>0</v>
      </c>
      <c r="L8" s="15">
        <v>0</v>
      </c>
      <c r="M8" s="51">
        <f t="shared" si="1"/>
        <v>80</v>
      </c>
    </row>
    <row r="9" spans="1:13" ht="15" thickBot="1" x14ac:dyDescent="0.35">
      <c r="A9" s="23">
        <v>7</v>
      </c>
      <c r="B9" s="12" t="s">
        <v>22</v>
      </c>
      <c r="C9" s="4" t="s">
        <v>191</v>
      </c>
      <c r="D9" s="14" t="s">
        <v>71</v>
      </c>
      <c r="E9" s="23" t="s">
        <v>48</v>
      </c>
      <c r="F9" s="59">
        <f t="shared" si="0"/>
        <v>50</v>
      </c>
      <c r="G9" s="23">
        <v>50</v>
      </c>
      <c r="H9" s="5">
        <v>0</v>
      </c>
      <c r="I9" s="5">
        <v>0</v>
      </c>
      <c r="J9" s="5">
        <v>0</v>
      </c>
      <c r="K9" s="5">
        <v>0</v>
      </c>
      <c r="L9" s="15">
        <v>0</v>
      </c>
      <c r="M9" s="51">
        <f t="shared" si="1"/>
        <v>50</v>
      </c>
    </row>
    <row r="10" spans="1:13" ht="15" thickBot="1" x14ac:dyDescent="0.35">
      <c r="A10" s="23">
        <v>7</v>
      </c>
      <c r="B10" s="27" t="s">
        <v>366</v>
      </c>
      <c r="C10" s="27" t="s">
        <v>367</v>
      </c>
      <c r="D10" s="27" t="s">
        <v>71</v>
      </c>
      <c r="E10" s="23" t="s">
        <v>48</v>
      </c>
      <c r="F10" s="59">
        <f t="shared" si="0"/>
        <v>50</v>
      </c>
      <c r="G10" s="23">
        <v>0</v>
      </c>
      <c r="H10" s="5">
        <v>50</v>
      </c>
      <c r="I10" s="5">
        <v>0</v>
      </c>
      <c r="J10" s="5">
        <v>0</v>
      </c>
      <c r="K10" s="5">
        <v>0</v>
      </c>
      <c r="L10" s="15">
        <v>0</v>
      </c>
      <c r="M10" s="51">
        <f t="shared" si="1"/>
        <v>50</v>
      </c>
    </row>
    <row r="11" spans="1:13" ht="15" thickBot="1" x14ac:dyDescent="0.35">
      <c r="A11" s="23">
        <v>9</v>
      </c>
      <c r="B11" s="4" t="s">
        <v>368</v>
      </c>
      <c r="C11" s="4" t="s">
        <v>369</v>
      </c>
      <c r="D11" s="4" t="s">
        <v>248</v>
      </c>
      <c r="E11" s="23" t="s">
        <v>48</v>
      </c>
      <c r="F11" s="59">
        <f t="shared" si="0"/>
        <v>45</v>
      </c>
      <c r="G11" s="23">
        <v>0</v>
      </c>
      <c r="H11" s="5">
        <v>45</v>
      </c>
      <c r="I11" s="5">
        <v>0</v>
      </c>
      <c r="J11" s="5">
        <v>0</v>
      </c>
      <c r="K11" s="5">
        <v>0</v>
      </c>
      <c r="L11" s="15">
        <v>0</v>
      </c>
      <c r="M11" s="51">
        <f t="shared" si="1"/>
        <v>45</v>
      </c>
    </row>
    <row r="12" spans="1:13" ht="15" thickBot="1" x14ac:dyDescent="0.35">
      <c r="A12" s="23">
        <v>10</v>
      </c>
      <c r="B12" s="27" t="s">
        <v>150</v>
      </c>
      <c r="C12" s="27" t="s">
        <v>193</v>
      </c>
      <c r="D12" s="27" t="s">
        <v>53</v>
      </c>
      <c r="E12" s="4" t="s">
        <v>48</v>
      </c>
      <c r="F12" s="59">
        <f t="shared" si="0"/>
        <v>40</v>
      </c>
      <c r="G12" s="23">
        <v>40</v>
      </c>
      <c r="H12" s="5">
        <v>0</v>
      </c>
      <c r="I12" s="5">
        <v>0</v>
      </c>
      <c r="J12" s="5">
        <v>0</v>
      </c>
      <c r="K12" s="5">
        <v>0</v>
      </c>
      <c r="L12" s="15">
        <v>0</v>
      </c>
      <c r="M12" s="30">
        <f t="shared" si="1"/>
        <v>40</v>
      </c>
    </row>
    <row r="13" spans="1:13" x14ac:dyDescent="0.3">
      <c r="A13" s="7"/>
      <c r="F13" s="48"/>
    </row>
    <row r="14" spans="1:13" x14ac:dyDescent="0.3">
      <c r="A14" s="7"/>
      <c r="F14" s="48"/>
    </row>
    <row r="15" spans="1:13" x14ac:dyDescent="0.3">
      <c r="A15" s="7"/>
      <c r="F15" s="48"/>
    </row>
    <row r="16" spans="1:13" x14ac:dyDescent="0.3">
      <c r="A16" s="7"/>
      <c r="F16" s="48"/>
    </row>
    <row r="17" spans="1:6" x14ac:dyDescent="0.3">
      <c r="A17" s="7"/>
      <c r="F17" s="48"/>
    </row>
    <row r="18" spans="1:6" x14ac:dyDescent="0.3">
      <c r="F18" s="48"/>
    </row>
    <row r="19" spans="1:6" x14ac:dyDescent="0.3">
      <c r="F19" s="48"/>
    </row>
    <row r="20" spans="1:6" ht="16.5" customHeight="1" x14ac:dyDescent="0.3">
      <c r="F20" s="48"/>
    </row>
    <row r="21" spans="1:6" x14ac:dyDescent="0.3">
      <c r="F21" s="48"/>
    </row>
    <row r="22" spans="1:6" x14ac:dyDescent="0.3">
      <c r="F22" s="48"/>
    </row>
    <row r="23" spans="1:6" x14ac:dyDescent="0.3">
      <c r="F23" s="48"/>
    </row>
    <row r="24" spans="1:6" x14ac:dyDescent="0.3">
      <c r="F24" s="48"/>
    </row>
    <row r="25" spans="1:6" x14ac:dyDescent="0.3">
      <c r="F25" s="48"/>
    </row>
    <row r="26" spans="1:6" x14ac:dyDescent="0.3">
      <c r="F26" s="48"/>
    </row>
    <row r="27" spans="1:6" x14ac:dyDescent="0.3">
      <c r="F27" s="48"/>
    </row>
    <row r="28" spans="1:6" x14ac:dyDescent="0.3">
      <c r="F28" s="48"/>
    </row>
    <row r="29" spans="1:6" x14ac:dyDescent="0.3">
      <c r="F29" s="48"/>
    </row>
    <row r="30" spans="1:6" x14ac:dyDescent="0.3">
      <c r="F30" s="48"/>
    </row>
    <row r="31" spans="1:6" x14ac:dyDescent="0.3">
      <c r="F31" s="48"/>
    </row>
    <row r="32" spans="1:6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</sheetData>
  <sortState ref="A4:M13">
    <sortCondition descending="1" ref="F4:F13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Normal="100" workbookViewId="0">
      <selection activeCell="A14" sqref="A14"/>
    </sheetView>
  </sheetViews>
  <sheetFormatPr baseColWidth="10" defaultRowHeight="14.4" x14ac:dyDescent="0.3"/>
  <cols>
    <col min="1" max="1" width="5.88671875" customWidth="1"/>
    <col min="2" max="2" width="14.5546875" customWidth="1"/>
    <col min="3" max="4" width="17.33203125" customWidth="1"/>
    <col min="5" max="5" width="6.88671875" customWidth="1"/>
    <col min="6" max="6" width="7.5546875" style="49" bestFit="1" customWidth="1"/>
    <col min="7" max="7" width="5" style="25" customWidth="1"/>
    <col min="8" max="9" width="4.6640625" customWidth="1"/>
    <col min="10" max="11" width="4.5546875" customWidth="1"/>
    <col min="12" max="12" width="5.109375" bestFit="1" customWidth="1"/>
    <col min="13" max="13" width="7.88671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24" customHeight="1" thickBot="1" x14ac:dyDescent="0.35">
      <c r="A3" s="63">
        <v>1</v>
      </c>
      <c r="B3" s="42" t="s">
        <v>38</v>
      </c>
      <c r="C3" s="29" t="s">
        <v>497</v>
      </c>
      <c r="D3" s="44" t="s">
        <v>62</v>
      </c>
      <c r="E3" s="66" t="s">
        <v>47</v>
      </c>
      <c r="F3" s="67">
        <f t="shared" ref="F3:F4" si="0">SUM(G3:L3)</f>
        <v>480</v>
      </c>
      <c r="G3" s="66">
        <v>80</v>
      </c>
      <c r="H3" s="45">
        <v>60</v>
      </c>
      <c r="I3" s="45">
        <v>60</v>
      </c>
      <c r="J3" s="45">
        <v>80</v>
      </c>
      <c r="K3" s="45">
        <v>100</v>
      </c>
      <c r="L3" s="69">
        <v>100</v>
      </c>
      <c r="M3" s="70">
        <f t="shared" ref="M3:M4" si="1">IF(COUNT(G3:L3)&lt;6,SUM(G3:L3),SUM(G3:L3)-(MIN(G3:L3)))</f>
        <v>420</v>
      </c>
    </row>
    <row r="4" spans="1:13" s="11" customFormat="1" ht="15" thickBot="1" x14ac:dyDescent="0.35">
      <c r="A4" s="17">
        <v>2</v>
      </c>
      <c r="B4" s="18" t="s">
        <v>39</v>
      </c>
      <c r="C4" s="19" t="s">
        <v>59</v>
      </c>
      <c r="D4" s="14" t="s">
        <v>73</v>
      </c>
      <c r="E4" s="57" t="s">
        <v>47</v>
      </c>
      <c r="F4" s="58">
        <f t="shared" si="0"/>
        <v>285</v>
      </c>
      <c r="G4" s="57">
        <v>60</v>
      </c>
      <c r="H4" s="21">
        <v>50</v>
      </c>
      <c r="I4" s="21">
        <v>45</v>
      </c>
      <c r="J4" s="21">
        <v>50</v>
      </c>
      <c r="K4" s="21">
        <v>0</v>
      </c>
      <c r="L4" s="24">
        <v>80</v>
      </c>
      <c r="M4" s="72">
        <f t="shared" si="1"/>
        <v>285</v>
      </c>
    </row>
    <row r="5" spans="1:13" ht="15" thickBot="1" x14ac:dyDescent="0.35">
      <c r="A5" s="17">
        <v>3</v>
      </c>
      <c r="B5" s="18" t="s">
        <v>121</v>
      </c>
      <c r="C5" s="26" t="s">
        <v>184</v>
      </c>
      <c r="D5" s="14" t="s">
        <v>185</v>
      </c>
      <c r="E5" s="57" t="s">
        <v>47</v>
      </c>
      <c r="F5" s="58">
        <f t="shared" ref="F5:F20" si="2">SUM(G5:L5)</f>
        <v>280</v>
      </c>
      <c r="G5" s="57">
        <v>100</v>
      </c>
      <c r="H5" s="22">
        <v>100</v>
      </c>
      <c r="I5" s="22">
        <v>80</v>
      </c>
      <c r="J5" s="22">
        <v>0</v>
      </c>
      <c r="K5" s="22">
        <v>0</v>
      </c>
      <c r="L5" s="24">
        <v>0</v>
      </c>
      <c r="M5" s="51">
        <f t="shared" ref="M5:M20" si="3">IF(COUNT(G5:L5)&lt;6,SUM(G5:L5),SUM(G5:L5)-(MIN(G5:L5)))</f>
        <v>280</v>
      </c>
    </row>
    <row r="6" spans="1:13" ht="15" thickBot="1" x14ac:dyDescent="0.35">
      <c r="A6" s="17">
        <v>5</v>
      </c>
      <c r="B6" s="12" t="s">
        <v>358</v>
      </c>
      <c r="C6" s="4" t="s">
        <v>359</v>
      </c>
      <c r="D6" s="14" t="s">
        <v>82</v>
      </c>
      <c r="E6" s="60" t="s">
        <v>47</v>
      </c>
      <c r="F6" s="59">
        <f t="shared" si="2"/>
        <v>206</v>
      </c>
      <c r="G6" s="5">
        <v>26</v>
      </c>
      <c r="H6" s="5">
        <v>80</v>
      </c>
      <c r="I6" s="5">
        <v>40</v>
      </c>
      <c r="J6" s="5">
        <v>0</v>
      </c>
      <c r="K6" s="5">
        <v>0</v>
      </c>
      <c r="L6" s="15">
        <v>60</v>
      </c>
      <c r="M6" s="51">
        <f t="shared" si="3"/>
        <v>206</v>
      </c>
    </row>
    <row r="7" spans="1:13" ht="15" thickBot="1" x14ac:dyDescent="0.35">
      <c r="A7" s="17">
        <v>4</v>
      </c>
      <c r="B7" s="18" t="s">
        <v>37</v>
      </c>
      <c r="C7" s="19" t="s">
        <v>186</v>
      </c>
      <c r="D7" s="13" t="s">
        <v>62</v>
      </c>
      <c r="E7" s="57" t="s">
        <v>47</v>
      </c>
      <c r="F7" s="58">
        <f t="shared" si="2"/>
        <v>167</v>
      </c>
      <c r="G7" s="57">
        <v>50</v>
      </c>
      <c r="H7" s="21">
        <v>45</v>
      </c>
      <c r="I7" s="21">
        <v>32</v>
      </c>
      <c r="J7" s="21">
        <v>40</v>
      </c>
      <c r="K7" s="21">
        <v>0</v>
      </c>
      <c r="L7" s="24">
        <v>0</v>
      </c>
      <c r="M7" s="51">
        <f t="shared" si="3"/>
        <v>167</v>
      </c>
    </row>
    <row r="8" spans="1:13" ht="15" thickBot="1" x14ac:dyDescent="0.35">
      <c r="A8" s="23">
        <v>7</v>
      </c>
      <c r="B8" s="27" t="s">
        <v>436</v>
      </c>
      <c r="C8" s="27" t="s">
        <v>437</v>
      </c>
      <c r="D8" s="27" t="s">
        <v>74</v>
      </c>
      <c r="E8" s="60" t="s">
        <v>47</v>
      </c>
      <c r="F8" s="59">
        <f t="shared" si="2"/>
        <v>155</v>
      </c>
      <c r="G8" s="60">
        <v>0</v>
      </c>
      <c r="H8" s="5">
        <v>0</v>
      </c>
      <c r="I8" s="5">
        <v>0</v>
      </c>
      <c r="J8" s="5">
        <v>45</v>
      </c>
      <c r="K8" s="5">
        <v>60</v>
      </c>
      <c r="L8" s="15">
        <v>50</v>
      </c>
      <c r="M8" s="51">
        <f t="shared" si="3"/>
        <v>155</v>
      </c>
    </row>
    <row r="9" spans="1:13" ht="15" thickBot="1" x14ac:dyDescent="0.35">
      <c r="A9" s="17">
        <v>6</v>
      </c>
      <c r="B9" s="18" t="s">
        <v>36</v>
      </c>
      <c r="C9" s="26" t="s">
        <v>187</v>
      </c>
      <c r="D9" s="13" t="s">
        <v>62</v>
      </c>
      <c r="E9" s="57" t="s">
        <v>47</v>
      </c>
      <c r="F9" s="58">
        <f t="shared" si="2"/>
        <v>110</v>
      </c>
      <c r="G9" s="57">
        <v>45</v>
      </c>
      <c r="H9" s="21">
        <v>29</v>
      </c>
      <c r="I9" s="21">
        <v>36</v>
      </c>
      <c r="J9" s="21">
        <v>0</v>
      </c>
      <c r="K9" s="21">
        <v>0</v>
      </c>
      <c r="L9" s="24">
        <v>0</v>
      </c>
      <c r="M9" s="51">
        <f t="shared" si="3"/>
        <v>110</v>
      </c>
    </row>
    <row r="10" spans="1:13" ht="15" thickBot="1" x14ac:dyDescent="0.35">
      <c r="A10" s="17">
        <v>8</v>
      </c>
      <c r="B10" s="27" t="s">
        <v>383</v>
      </c>
      <c r="C10" s="27" t="s">
        <v>425</v>
      </c>
      <c r="D10" s="27" t="s">
        <v>384</v>
      </c>
      <c r="E10" s="60" t="s">
        <v>47</v>
      </c>
      <c r="F10" s="59">
        <f t="shared" si="2"/>
        <v>100</v>
      </c>
      <c r="G10" s="60">
        <v>0</v>
      </c>
      <c r="H10" s="5">
        <v>0</v>
      </c>
      <c r="I10" s="5">
        <v>100</v>
      </c>
      <c r="J10" s="5">
        <v>0</v>
      </c>
      <c r="K10" s="5">
        <v>0</v>
      </c>
      <c r="L10" s="15">
        <v>0</v>
      </c>
      <c r="M10" s="51">
        <f t="shared" si="3"/>
        <v>100</v>
      </c>
    </row>
    <row r="11" spans="1:13" ht="15" thickBot="1" x14ac:dyDescent="0.35">
      <c r="A11" s="23">
        <v>8</v>
      </c>
      <c r="B11" s="4" t="s">
        <v>273</v>
      </c>
      <c r="C11" s="4" t="s">
        <v>378</v>
      </c>
      <c r="D11" s="4" t="s">
        <v>80</v>
      </c>
      <c r="E11" s="5" t="s">
        <v>47</v>
      </c>
      <c r="F11" s="59">
        <f t="shared" si="2"/>
        <v>100</v>
      </c>
      <c r="G11" s="5">
        <v>0</v>
      </c>
      <c r="H11" s="5">
        <v>0</v>
      </c>
      <c r="I11" s="5">
        <v>0</v>
      </c>
      <c r="J11" s="5">
        <v>100</v>
      </c>
      <c r="K11" s="5">
        <v>0</v>
      </c>
      <c r="L11" s="15">
        <v>0</v>
      </c>
      <c r="M11" s="51">
        <f t="shared" si="3"/>
        <v>100</v>
      </c>
    </row>
    <row r="12" spans="1:13" ht="15" thickBot="1" x14ac:dyDescent="0.35">
      <c r="A12" s="17">
        <v>10</v>
      </c>
      <c r="B12" s="4" t="s">
        <v>224</v>
      </c>
      <c r="C12" s="4" t="s">
        <v>274</v>
      </c>
      <c r="D12" s="4" t="s">
        <v>199</v>
      </c>
      <c r="E12" s="5" t="s">
        <v>47</v>
      </c>
      <c r="F12" s="59">
        <f t="shared" si="2"/>
        <v>90</v>
      </c>
      <c r="G12" s="60">
        <v>0</v>
      </c>
      <c r="H12" s="5">
        <v>40</v>
      </c>
      <c r="I12" s="5">
        <v>50</v>
      </c>
      <c r="J12" s="5">
        <v>0</v>
      </c>
      <c r="K12" s="5">
        <v>0</v>
      </c>
      <c r="L12" s="61">
        <v>0</v>
      </c>
      <c r="M12" s="51">
        <f t="shared" si="3"/>
        <v>90</v>
      </c>
    </row>
    <row r="13" spans="1:13" ht="15" thickBot="1" x14ac:dyDescent="0.35">
      <c r="A13" s="23">
        <v>11</v>
      </c>
      <c r="B13" s="4" t="s">
        <v>317</v>
      </c>
      <c r="C13" s="4" t="s">
        <v>274</v>
      </c>
      <c r="D13" s="4" t="s">
        <v>71</v>
      </c>
      <c r="E13" s="5" t="s">
        <v>47</v>
      </c>
      <c r="F13" s="59">
        <f t="shared" si="2"/>
        <v>80</v>
      </c>
      <c r="G13" s="5">
        <v>0</v>
      </c>
      <c r="H13" s="5">
        <v>0</v>
      </c>
      <c r="I13" s="5">
        <v>0</v>
      </c>
      <c r="J13" s="5">
        <v>0</v>
      </c>
      <c r="K13" s="5">
        <v>80</v>
      </c>
      <c r="L13" s="15">
        <v>0</v>
      </c>
      <c r="M13" s="51">
        <f t="shared" si="3"/>
        <v>80</v>
      </c>
    </row>
    <row r="14" spans="1:13" ht="15" thickBot="1" x14ac:dyDescent="0.35">
      <c r="A14" s="17">
        <v>12</v>
      </c>
      <c r="B14" s="18" t="s">
        <v>24</v>
      </c>
      <c r="C14" s="26" t="s">
        <v>145</v>
      </c>
      <c r="D14" s="14" t="s">
        <v>71</v>
      </c>
      <c r="E14" s="57" t="s">
        <v>47</v>
      </c>
      <c r="F14" s="58">
        <f t="shared" si="2"/>
        <v>64</v>
      </c>
      <c r="G14" s="57">
        <v>40</v>
      </c>
      <c r="H14" s="21">
        <v>24</v>
      </c>
      <c r="I14" s="21">
        <v>0</v>
      </c>
      <c r="J14" s="21">
        <v>0</v>
      </c>
      <c r="K14" s="21">
        <v>0</v>
      </c>
      <c r="L14" s="24">
        <v>0</v>
      </c>
      <c r="M14" s="51">
        <f t="shared" si="3"/>
        <v>64</v>
      </c>
    </row>
    <row r="15" spans="1:13" ht="15" thickBot="1" x14ac:dyDescent="0.35">
      <c r="A15" s="17">
        <v>12</v>
      </c>
      <c r="B15" s="4" t="s">
        <v>39</v>
      </c>
      <c r="C15" s="4" t="s">
        <v>17</v>
      </c>
      <c r="D15" s="4" t="s">
        <v>73</v>
      </c>
      <c r="E15" s="5" t="s">
        <v>47</v>
      </c>
      <c r="F15" s="59">
        <f t="shared" si="2"/>
        <v>64</v>
      </c>
      <c r="G15" s="5">
        <v>32</v>
      </c>
      <c r="H15" s="5">
        <v>32</v>
      </c>
      <c r="I15" s="5">
        <v>0</v>
      </c>
      <c r="J15" s="5">
        <v>0</v>
      </c>
      <c r="K15" s="5">
        <v>0</v>
      </c>
      <c r="L15" s="15">
        <v>0</v>
      </c>
      <c r="M15" s="51">
        <f t="shared" si="3"/>
        <v>64</v>
      </c>
    </row>
    <row r="16" spans="1:13" ht="15" thickBot="1" x14ac:dyDescent="0.35">
      <c r="A16" s="17">
        <v>14</v>
      </c>
      <c r="B16" s="18" t="s">
        <v>146</v>
      </c>
      <c r="C16" s="19" t="s">
        <v>188</v>
      </c>
      <c r="D16" s="14" t="s">
        <v>70</v>
      </c>
      <c r="E16" s="57" t="s">
        <v>47</v>
      </c>
      <c r="F16" s="58">
        <f t="shared" si="2"/>
        <v>62</v>
      </c>
      <c r="G16" s="57">
        <v>36</v>
      </c>
      <c r="H16" s="21">
        <v>26</v>
      </c>
      <c r="I16" s="21">
        <v>0</v>
      </c>
      <c r="J16" s="21">
        <v>0</v>
      </c>
      <c r="K16" s="21">
        <v>0</v>
      </c>
      <c r="L16" s="24">
        <v>0</v>
      </c>
      <c r="M16" s="51">
        <f t="shared" si="3"/>
        <v>62</v>
      </c>
    </row>
    <row r="17" spans="1:13" ht="15" thickBot="1" x14ac:dyDescent="0.35">
      <c r="A17" s="23">
        <v>15</v>
      </c>
      <c r="B17" s="12" t="s">
        <v>434</v>
      </c>
      <c r="C17" s="27" t="s">
        <v>402</v>
      </c>
      <c r="D17" s="13" t="s">
        <v>147</v>
      </c>
      <c r="E17" s="60" t="s">
        <v>47</v>
      </c>
      <c r="F17" s="59">
        <f t="shared" si="2"/>
        <v>60</v>
      </c>
      <c r="G17" s="60">
        <v>0</v>
      </c>
      <c r="H17" s="5">
        <v>0</v>
      </c>
      <c r="I17" s="5">
        <v>0</v>
      </c>
      <c r="J17" s="5">
        <v>60</v>
      </c>
      <c r="K17" s="5">
        <v>0</v>
      </c>
      <c r="L17" s="15">
        <v>0</v>
      </c>
      <c r="M17" s="51">
        <f t="shared" si="3"/>
        <v>60</v>
      </c>
    </row>
    <row r="18" spans="1:13" ht="15" thickBot="1" x14ac:dyDescent="0.35">
      <c r="A18" s="17">
        <v>16</v>
      </c>
      <c r="B18" s="12" t="s">
        <v>360</v>
      </c>
      <c r="C18" s="4" t="s">
        <v>361</v>
      </c>
      <c r="D18" s="14" t="s">
        <v>93</v>
      </c>
      <c r="E18" s="60" t="s">
        <v>47</v>
      </c>
      <c r="F18" s="59">
        <f t="shared" si="2"/>
        <v>36</v>
      </c>
      <c r="G18" s="60">
        <v>0</v>
      </c>
      <c r="H18" s="5">
        <v>36</v>
      </c>
      <c r="I18" s="5">
        <v>0</v>
      </c>
      <c r="J18" s="5">
        <v>0</v>
      </c>
      <c r="K18" s="5">
        <v>0</v>
      </c>
      <c r="L18" s="15">
        <v>0</v>
      </c>
      <c r="M18" s="51">
        <f t="shared" si="3"/>
        <v>36</v>
      </c>
    </row>
    <row r="19" spans="1:13" ht="15" thickBot="1" x14ac:dyDescent="0.35">
      <c r="A19" s="17">
        <v>17</v>
      </c>
      <c r="B19" s="12" t="s">
        <v>119</v>
      </c>
      <c r="C19" s="27" t="s">
        <v>189</v>
      </c>
      <c r="D19" s="14" t="s">
        <v>147</v>
      </c>
      <c r="E19" s="60" t="s">
        <v>47</v>
      </c>
      <c r="F19" s="59">
        <f t="shared" si="2"/>
        <v>29</v>
      </c>
      <c r="G19" s="60">
        <v>29</v>
      </c>
      <c r="H19" s="5">
        <v>0</v>
      </c>
      <c r="I19" s="5">
        <v>0</v>
      </c>
      <c r="J19" s="5">
        <v>0</v>
      </c>
      <c r="K19" s="5">
        <v>0</v>
      </c>
      <c r="L19" s="15">
        <v>0</v>
      </c>
      <c r="M19" s="51">
        <f t="shared" si="3"/>
        <v>29</v>
      </c>
    </row>
    <row r="20" spans="1:13" ht="15" thickBot="1" x14ac:dyDescent="0.35">
      <c r="A20" s="17">
        <v>18</v>
      </c>
      <c r="B20" s="12" t="s">
        <v>270</v>
      </c>
      <c r="C20" s="4" t="s">
        <v>362</v>
      </c>
      <c r="D20" s="14" t="s">
        <v>363</v>
      </c>
      <c r="E20" s="60" t="s">
        <v>47</v>
      </c>
      <c r="F20" s="59">
        <f t="shared" si="2"/>
        <v>22</v>
      </c>
      <c r="G20" s="60">
        <v>0</v>
      </c>
      <c r="H20" s="5">
        <v>22</v>
      </c>
      <c r="I20" s="5">
        <v>0</v>
      </c>
      <c r="J20" s="5">
        <v>0</v>
      </c>
      <c r="K20" s="5">
        <v>0</v>
      </c>
      <c r="L20" s="15">
        <v>0</v>
      </c>
      <c r="M20" s="30">
        <f t="shared" si="3"/>
        <v>22</v>
      </c>
    </row>
    <row r="21" spans="1:13" x14ac:dyDescent="0.3">
      <c r="A21" s="7"/>
      <c r="F21" s="48"/>
    </row>
    <row r="22" spans="1:13" x14ac:dyDescent="0.3">
      <c r="A22" s="7"/>
      <c r="F22" s="48"/>
    </row>
    <row r="23" spans="1:13" x14ac:dyDescent="0.3">
      <c r="A23" s="7"/>
      <c r="F23" s="48"/>
    </row>
    <row r="24" spans="1:13" x14ac:dyDescent="0.3">
      <c r="F24" s="48"/>
    </row>
    <row r="25" spans="1:13" x14ac:dyDescent="0.3">
      <c r="F25" s="48"/>
    </row>
    <row r="26" spans="1:13" ht="16.5" customHeight="1" x14ac:dyDescent="0.3">
      <c r="F26" s="48"/>
    </row>
    <row r="27" spans="1:13" x14ac:dyDescent="0.3">
      <c r="F27" s="48"/>
    </row>
    <row r="28" spans="1:13" x14ac:dyDescent="0.3">
      <c r="F28" s="48"/>
    </row>
    <row r="29" spans="1:13" x14ac:dyDescent="0.3">
      <c r="F29" s="48"/>
    </row>
    <row r="30" spans="1:13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</sheetData>
  <sortState ref="A1:M138">
    <sortCondition descending="1" ref="M1:M138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workbookViewId="0">
      <selection activeCell="L15" sqref="L15"/>
    </sheetView>
  </sheetViews>
  <sheetFormatPr baseColWidth="10" defaultRowHeight="14.4" x14ac:dyDescent="0.3"/>
  <cols>
    <col min="1" max="1" width="6.33203125" customWidth="1"/>
    <col min="2" max="2" width="15.109375" customWidth="1"/>
    <col min="3" max="3" width="15.88671875" customWidth="1"/>
    <col min="4" max="4" width="16.109375" customWidth="1"/>
    <col min="5" max="5" width="6.88671875" customWidth="1"/>
    <col min="6" max="6" width="7.5546875" style="49" bestFit="1" customWidth="1"/>
    <col min="7" max="7" width="4.88671875" style="11" customWidth="1"/>
    <col min="8" max="8" width="5.109375" customWidth="1"/>
    <col min="9" max="9" width="5" customWidth="1"/>
    <col min="10" max="11" width="4.109375" customWidth="1"/>
    <col min="12" max="12" width="4.6640625" customWidth="1"/>
    <col min="13" max="13" width="7.88671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8" customHeight="1" thickBot="1" x14ac:dyDescent="0.35">
      <c r="A3" s="63">
        <v>1</v>
      </c>
      <c r="B3" s="29" t="s">
        <v>61</v>
      </c>
      <c r="C3" s="29" t="s">
        <v>498</v>
      </c>
      <c r="D3" s="29" t="s">
        <v>69</v>
      </c>
      <c r="E3" s="66" t="s">
        <v>44</v>
      </c>
      <c r="F3" s="67">
        <f t="shared" ref="F3:F4" si="0">SUM(G3:L3)</f>
        <v>430</v>
      </c>
      <c r="G3" s="67">
        <v>60</v>
      </c>
      <c r="H3" s="45">
        <v>60</v>
      </c>
      <c r="I3" s="45">
        <v>100</v>
      </c>
      <c r="J3" s="45">
        <v>80</v>
      </c>
      <c r="K3" s="45">
        <v>50</v>
      </c>
      <c r="L3" s="69">
        <v>80</v>
      </c>
      <c r="M3" s="70">
        <f t="shared" ref="M3:M4" si="1">IF(COUNT(G3:L3)&lt;6,SUM(G3:L3),SUM(G3:L3)-(MIN(G3:L3)))</f>
        <v>380</v>
      </c>
    </row>
    <row r="4" spans="1:13" s="11" customFormat="1" ht="15" thickBot="1" x14ac:dyDescent="0.35">
      <c r="A4" s="23">
        <v>2</v>
      </c>
      <c r="B4" s="27" t="s">
        <v>356</v>
      </c>
      <c r="C4" s="27" t="s">
        <v>357</v>
      </c>
      <c r="D4" s="27" t="s">
        <v>81</v>
      </c>
      <c r="E4" s="60" t="s">
        <v>44</v>
      </c>
      <c r="F4" s="59">
        <f t="shared" si="0"/>
        <v>216</v>
      </c>
      <c r="G4" s="59">
        <v>0</v>
      </c>
      <c r="H4" s="5">
        <v>36</v>
      </c>
      <c r="I4" s="5">
        <v>80</v>
      </c>
      <c r="J4" s="5">
        <v>0</v>
      </c>
      <c r="K4" s="5">
        <v>100</v>
      </c>
      <c r="L4" s="15">
        <v>0</v>
      </c>
      <c r="M4" s="72">
        <f t="shared" si="1"/>
        <v>216</v>
      </c>
    </row>
    <row r="5" spans="1:13" ht="15" thickBot="1" x14ac:dyDescent="0.35">
      <c r="A5" s="17">
        <v>3</v>
      </c>
      <c r="B5" s="26" t="s">
        <v>5</v>
      </c>
      <c r="C5" s="26" t="s">
        <v>31</v>
      </c>
      <c r="D5" s="26" t="s">
        <v>66</v>
      </c>
      <c r="E5" s="57" t="s">
        <v>44</v>
      </c>
      <c r="F5" s="58">
        <f t="shared" ref="F5:F14" si="2">SUM(G5:L5)</f>
        <v>200</v>
      </c>
      <c r="G5" s="58">
        <v>100</v>
      </c>
      <c r="H5" s="21">
        <v>0</v>
      </c>
      <c r="I5" s="21">
        <v>0</v>
      </c>
      <c r="J5" s="22">
        <v>0</v>
      </c>
      <c r="K5" s="22">
        <v>0</v>
      </c>
      <c r="L5" s="24">
        <v>100</v>
      </c>
      <c r="M5" s="51">
        <f t="shared" ref="M5:M14" si="3">IF(COUNT(G5:L5)&lt;6,SUM(G5:L5),SUM(G5:L5)-(MIN(G5:L5)))</f>
        <v>200</v>
      </c>
    </row>
    <row r="6" spans="1:13" ht="15" thickBot="1" x14ac:dyDescent="0.35">
      <c r="A6" s="17">
        <v>3</v>
      </c>
      <c r="B6" s="18" t="s">
        <v>32</v>
      </c>
      <c r="C6" s="19" t="s">
        <v>351</v>
      </c>
      <c r="D6" s="14" t="s">
        <v>66</v>
      </c>
      <c r="E6" s="57" t="s">
        <v>44</v>
      </c>
      <c r="F6" s="58">
        <f t="shared" si="2"/>
        <v>180</v>
      </c>
      <c r="G6" s="58">
        <v>0</v>
      </c>
      <c r="H6" s="21">
        <v>80</v>
      </c>
      <c r="I6" s="21">
        <v>0</v>
      </c>
      <c r="J6" s="21">
        <v>100</v>
      </c>
      <c r="K6" s="21">
        <v>0</v>
      </c>
      <c r="L6" s="24">
        <v>0</v>
      </c>
      <c r="M6" s="51">
        <f t="shared" si="3"/>
        <v>180</v>
      </c>
    </row>
    <row r="7" spans="1:13" ht="15" thickBot="1" x14ac:dyDescent="0.35">
      <c r="A7" s="17">
        <v>4</v>
      </c>
      <c r="B7" s="18" t="s">
        <v>139</v>
      </c>
      <c r="C7" s="19" t="s">
        <v>140</v>
      </c>
      <c r="D7" s="14" t="s">
        <v>71</v>
      </c>
      <c r="E7" s="57" t="s">
        <v>44</v>
      </c>
      <c r="F7" s="58">
        <f t="shared" si="2"/>
        <v>130</v>
      </c>
      <c r="G7" s="58">
        <v>80</v>
      </c>
      <c r="H7" s="21">
        <v>50</v>
      </c>
      <c r="I7" s="21">
        <v>0</v>
      </c>
      <c r="J7" s="21">
        <v>0</v>
      </c>
      <c r="K7" s="21">
        <v>0</v>
      </c>
      <c r="L7" s="24">
        <v>0</v>
      </c>
      <c r="M7" s="51">
        <f t="shared" si="3"/>
        <v>130</v>
      </c>
    </row>
    <row r="8" spans="1:13" ht="15" thickBot="1" x14ac:dyDescent="0.35">
      <c r="A8" s="23">
        <v>5</v>
      </c>
      <c r="B8" s="12" t="s">
        <v>317</v>
      </c>
      <c r="C8" s="27" t="s">
        <v>469</v>
      </c>
      <c r="D8" s="14" t="s">
        <v>71</v>
      </c>
      <c r="E8" s="60" t="s">
        <v>44</v>
      </c>
      <c r="F8" s="59">
        <f t="shared" si="2"/>
        <v>110</v>
      </c>
      <c r="G8" s="59">
        <v>0</v>
      </c>
      <c r="H8" s="5">
        <v>0</v>
      </c>
      <c r="I8" s="5">
        <v>0</v>
      </c>
      <c r="J8" s="5">
        <v>50</v>
      </c>
      <c r="K8" s="5">
        <v>60</v>
      </c>
      <c r="L8" s="15">
        <v>0</v>
      </c>
      <c r="M8" s="51">
        <f t="shared" si="3"/>
        <v>110</v>
      </c>
    </row>
    <row r="9" spans="1:13" ht="15" thickBot="1" x14ac:dyDescent="0.35">
      <c r="A9" s="17">
        <v>6</v>
      </c>
      <c r="B9" s="26" t="s">
        <v>348</v>
      </c>
      <c r="C9" s="26" t="s">
        <v>349</v>
      </c>
      <c r="D9" s="26" t="s">
        <v>350</v>
      </c>
      <c r="E9" s="57" t="s">
        <v>44</v>
      </c>
      <c r="F9" s="58">
        <f t="shared" si="2"/>
        <v>100</v>
      </c>
      <c r="G9" s="58">
        <v>0</v>
      </c>
      <c r="H9" s="21">
        <v>100</v>
      </c>
      <c r="I9" s="21">
        <v>0</v>
      </c>
      <c r="J9" s="21">
        <v>0</v>
      </c>
      <c r="K9" s="21">
        <v>0</v>
      </c>
      <c r="L9" s="24">
        <v>0</v>
      </c>
      <c r="M9" s="51">
        <f t="shared" si="3"/>
        <v>100</v>
      </c>
    </row>
    <row r="10" spans="1:13" ht="15" thickBot="1" x14ac:dyDescent="0.35">
      <c r="A10" s="23">
        <v>6</v>
      </c>
      <c r="B10" s="12" t="s">
        <v>354</v>
      </c>
      <c r="C10" s="4" t="s">
        <v>355</v>
      </c>
      <c r="D10" s="14" t="s">
        <v>80</v>
      </c>
      <c r="E10" s="60" t="s">
        <v>44</v>
      </c>
      <c r="F10" s="59">
        <f t="shared" si="2"/>
        <v>100</v>
      </c>
      <c r="G10" s="59">
        <v>0</v>
      </c>
      <c r="H10" s="5">
        <v>40</v>
      </c>
      <c r="I10" s="5">
        <v>0</v>
      </c>
      <c r="J10" s="5">
        <v>60</v>
      </c>
      <c r="K10" s="5">
        <v>0</v>
      </c>
      <c r="L10" s="15">
        <v>0</v>
      </c>
      <c r="M10" s="51">
        <f t="shared" si="3"/>
        <v>100</v>
      </c>
    </row>
    <row r="11" spans="1:13" ht="15" thickBot="1" x14ac:dyDescent="0.35">
      <c r="A11" s="23">
        <v>9</v>
      </c>
      <c r="B11" s="4" t="s">
        <v>456</v>
      </c>
      <c r="C11" s="4" t="s">
        <v>457</v>
      </c>
      <c r="D11" s="4" t="s">
        <v>458</v>
      </c>
      <c r="E11" s="5" t="s">
        <v>44</v>
      </c>
      <c r="F11" s="59">
        <f t="shared" si="2"/>
        <v>80</v>
      </c>
      <c r="G11" s="59">
        <v>0</v>
      </c>
      <c r="H11" s="5">
        <v>0</v>
      </c>
      <c r="I11" s="5">
        <v>0</v>
      </c>
      <c r="J11" s="5">
        <v>0</v>
      </c>
      <c r="K11" s="5">
        <v>80</v>
      </c>
      <c r="L11" s="15">
        <v>0</v>
      </c>
      <c r="M11" s="51">
        <f t="shared" si="3"/>
        <v>80</v>
      </c>
    </row>
    <row r="12" spans="1:13" ht="15" thickBot="1" x14ac:dyDescent="0.35">
      <c r="A12" s="17">
        <v>10</v>
      </c>
      <c r="B12" s="18" t="s">
        <v>141</v>
      </c>
      <c r="C12" s="26" t="s">
        <v>142</v>
      </c>
      <c r="D12" s="14" t="s">
        <v>143</v>
      </c>
      <c r="E12" s="57" t="s">
        <v>44</v>
      </c>
      <c r="F12" s="58">
        <f t="shared" si="2"/>
        <v>50</v>
      </c>
      <c r="G12" s="58">
        <v>50</v>
      </c>
      <c r="H12" s="22">
        <v>0</v>
      </c>
      <c r="I12" s="22">
        <v>0</v>
      </c>
      <c r="J12" s="21">
        <v>0</v>
      </c>
      <c r="K12" s="21">
        <v>0</v>
      </c>
      <c r="L12" s="24">
        <v>0</v>
      </c>
      <c r="M12" s="51">
        <f t="shared" si="3"/>
        <v>50</v>
      </c>
    </row>
    <row r="13" spans="1:13" ht="15" thickBot="1" x14ac:dyDescent="0.35">
      <c r="A13" s="17">
        <v>11</v>
      </c>
      <c r="B13" s="19" t="s">
        <v>144</v>
      </c>
      <c r="C13" s="19" t="s">
        <v>183</v>
      </c>
      <c r="D13" s="19" t="s">
        <v>53</v>
      </c>
      <c r="E13" s="21" t="s">
        <v>44</v>
      </c>
      <c r="F13" s="58">
        <f t="shared" si="2"/>
        <v>45</v>
      </c>
      <c r="G13" s="58">
        <v>45</v>
      </c>
      <c r="H13" s="21">
        <v>0</v>
      </c>
      <c r="I13" s="21">
        <v>0</v>
      </c>
      <c r="J13" s="21">
        <v>0</v>
      </c>
      <c r="K13" s="21">
        <v>0</v>
      </c>
      <c r="L13" s="24">
        <v>0</v>
      </c>
      <c r="M13" s="51">
        <f t="shared" si="3"/>
        <v>45</v>
      </c>
    </row>
    <row r="14" spans="1:13" ht="15" thickBot="1" x14ac:dyDescent="0.35">
      <c r="A14" s="23">
        <v>11</v>
      </c>
      <c r="B14" s="4" t="s">
        <v>352</v>
      </c>
      <c r="C14" s="4" t="s">
        <v>353</v>
      </c>
      <c r="D14" s="4" t="s">
        <v>71</v>
      </c>
      <c r="E14" s="5" t="s">
        <v>44</v>
      </c>
      <c r="F14" s="59">
        <f t="shared" si="2"/>
        <v>45</v>
      </c>
      <c r="G14" s="75">
        <v>0</v>
      </c>
      <c r="H14" s="5">
        <v>45</v>
      </c>
      <c r="I14" s="5">
        <v>0</v>
      </c>
      <c r="J14" s="5">
        <v>0</v>
      </c>
      <c r="K14" s="5">
        <v>0</v>
      </c>
      <c r="L14" s="15">
        <v>0</v>
      </c>
      <c r="M14" s="30">
        <f t="shared" si="3"/>
        <v>45</v>
      </c>
    </row>
    <row r="15" spans="1:13" x14ac:dyDescent="0.3">
      <c r="F15" s="48"/>
    </row>
    <row r="16" spans="1:13" x14ac:dyDescent="0.3">
      <c r="F16" s="48"/>
    </row>
    <row r="17" spans="6:6" x14ac:dyDescent="0.3">
      <c r="F17" s="48"/>
    </row>
    <row r="18" spans="6:6" x14ac:dyDescent="0.3">
      <c r="F18" s="48"/>
    </row>
    <row r="19" spans="6:6" x14ac:dyDescent="0.3">
      <c r="F19" s="48"/>
    </row>
    <row r="20" spans="6:6" x14ac:dyDescent="0.3">
      <c r="F20" s="48"/>
    </row>
    <row r="21" spans="6:6" x14ac:dyDescent="0.3">
      <c r="F21" s="48"/>
    </row>
    <row r="22" spans="6:6" x14ac:dyDescent="0.3">
      <c r="F22" s="48"/>
    </row>
    <row r="23" spans="6:6" x14ac:dyDescent="0.3">
      <c r="F23" s="48"/>
    </row>
    <row r="24" spans="6:6" x14ac:dyDescent="0.3">
      <c r="F24" s="48"/>
    </row>
    <row r="25" spans="6:6" x14ac:dyDescent="0.3">
      <c r="F25" s="48"/>
    </row>
    <row r="26" spans="6:6" x14ac:dyDescent="0.3">
      <c r="F26" s="48"/>
    </row>
    <row r="27" spans="6:6" x14ac:dyDescent="0.3">
      <c r="F27" s="48"/>
    </row>
    <row r="28" spans="6:6" x14ac:dyDescent="0.3">
      <c r="F28" s="48"/>
    </row>
    <row r="29" spans="6:6" x14ac:dyDescent="0.3">
      <c r="F29" s="48"/>
    </row>
    <row r="30" spans="6:6" x14ac:dyDescent="0.3">
      <c r="F30" s="48"/>
    </row>
    <row r="31" spans="6:6" x14ac:dyDescent="0.3">
      <c r="F31" s="48"/>
    </row>
    <row r="32" spans="6:6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Normal="100" workbookViewId="0">
      <selection activeCell="P14" sqref="P14"/>
    </sheetView>
  </sheetViews>
  <sheetFormatPr baseColWidth="10" defaultRowHeight="14.4" x14ac:dyDescent="0.3"/>
  <cols>
    <col min="1" max="1" width="6.109375" customWidth="1"/>
    <col min="2" max="2" width="17" customWidth="1"/>
    <col min="3" max="3" width="18" customWidth="1"/>
    <col min="4" max="4" width="13.88671875" customWidth="1"/>
    <col min="5" max="5" width="6.88671875" customWidth="1"/>
    <col min="6" max="6" width="7.5546875" style="49" bestFit="1" customWidth="1"/>
    <col min="7" max="7" width="4.6640625" customWidth="1"/>
    <col min="8" max="8" width="4.88671875" customWidth="1"/>
    <col min="9" max="9" width="4.6640625" customWidth="1"/>
    <col min="10" max="11" width="4.88671875" customWidth="1"/>
    <col min="12" max="12" width="5.109375" bestFit="1" customWidth="1"/>
    <col min="13" max="13" width="8.664062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73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9.2" customHeight="1" thickBot="1" x14ac:dyDescent="0.35">
      <c r="A3" s="63">
        <v>1</v>
      </c>
      <c r="B3" s="42" t="s">
        <v>29</v>
      </c>
      <c r="C3" s="29" t="s">
        <v>26</v>
      </c>
      <c r="D3" s="44" t="s">
        <v>93</v>
      </c>
      <c r="E3" s="66" t="s">
        <v>43</v>
      </c>
      <c r="F3" s="67">
        <f>SUM(G3:L3)</f>
        <v>500</v>
      </c>
      <c r="G3" s="63">
        <v>100</v>
      </c>
      <c r="H3" s="68">
        <v>100</v>
      </c>
      <c r="I3" s="68">
        <v>100</v>
      </c>
      <c r="J3" s="68">
        <v>0</v>
      </c>
      <c r="K3" s="68">
        <v>100</v>
      </c>
      <c r="L3" s="69">
        <v>100</v>
      </c>
      <c r="M3" s="70">
        <f>IF(COUNT(G3:L3)&lt;6,SUM(G3:L3),SUM(G3:L3)-(MIN(G3:L3)))</f>
        <v>500</v>
      </c>
    </row>
    <row r="4" spans="1:13" s="11" customFormat="1" ht="15" thickBot="1" x14ac:dyDescent="0.35">
      <c r="A4" s="23">
        <v>2</v>
      </c>
      <c r="B4" s="12" t="s">
        <v>28</v>
      </c>
      <c r="C4" s="4" t="s">
        <v>17</v>
      </c>
      <c r="D4" s="14" t="s">
        <v>80</v>
      </c>
      <c r="E4" s="60" t="s">
        <v>43</v>
      </c>
      <c r="F4" s="59">
        <f>SUM(G4:L4)</f>
        <v>376</v>
      </c>
      <c r="G4" s="23">
        <v>50</v>
      </c>
      <c r="H4" s="5">
        <v>26</v>
      </c>
      <c r="I4" s="5">
        <v>60</v>
      </c>
      <c r="J4" s="5">
        <v>100</v>
      </c>
      <c r="K4" s="5">
        <v>80</v>
      </c>
      <c r="L4" s="15">
        <v>60</v>
      </c>
      <c r="M4" s="72">
        <f>IF(COUNT(G4:L4)&lt;6,SUM(G4:L4),SUM(G4:L4)-(MIN(G4:L4)))</f>
        <v>350</v>
      </c>
    </row>
    <row r="5" spans="1:13" ht="15" thickBot="1" x14ac:dyDescent="0.35">
      <c r="A5" s="23">
        <v>3</v>
      </c>
      <c r="B5" s="4" t="s">
        <v>19</v>
      </c>
      <c r="C5" s="4" t="s">
        <v>342</v>
      </c>
      <c r="D5" s="4" t="s">
        <v>75</v>
      </c>
      <c r="E5" s="5" t="s">
        <v>43</v>
      </c>
      <c r="F5" s="59">
        <f>SUM(G5:L5)</f>
        <v>306</v>
      </c>
      <c r="G5" s="5">
        <v>0</v>
      </c>
      <c r="H5" s="5">
        <v>36</v>
      </c>
      <c r="I5" s="5">
        <v>80</v>
      </c>
      <c r="J5" s="5">
        <v>80</v>
      </c>
      <c r="K5" s="5">
        <v>60</v>
      </c>
      <c r="L5" s="15">
        <v>50</v>
      </c>
      <c r="M5" s="51">
        <f>IF(COUNT(G5:L5)&lt;6,SUM(G5:L5),SUM(G5:L5)-(MIN(G5:L5)))</f>
        <v>306</v>
      </c>
    </row>
    <row r="6" spans="1:13" ht="15" thickBot="1" x14ac:dyDescent="0.35">
      <c r="A6" s="17">
        <v>4</v>
      </c>
      <c r="B6" s="27" t="s">
        <v>10</v>
      </c>
      <c r="C6" s="27" t="s">
        <v>15</v>
      </c>
      <c r="D6" s="27" t="s">
        <v>69</v>
      </c>
      <c r="E6" s="60" t="s">
        <v>43</v>
      </c>
      <c r="F6" s="59">
        <f>SUM(G6:L6)</f>
        <v>276</v>
      </c>
      <c r="G6" s="23">
        <v>60</v>
      </c>
      <c r="H6" s="5">
        <v>60</v>
      </c>
      <c r="I6" s="5">
        <v>36</v>
      </c>
      <c r="J6" s="5">
        <v>0</v>
      </c>
      <c r="K6" s="5">
        <v>40</v>
      </c>
      <c r="L6" s="15">
        <v>80</v>
      </c>
      <c r="M6" s="51">
        <f>IF(COUNT(G6:L6)&lt;6,SUM(G6:L6),SUM(G6:L6)-(MIN(G6:L6)))</f>
        <v>276</v>
      </c>
    </row>
    <row r="7" spans="1:13" ht="15" thickBot="1" x14ac:dyDescent="0.35">
      <c r="A7" s="23">
        <v>6</v>
      </c>
      <c r="B7" s="18" t="s">
        <v>136</v>
      </c>
      <c r="C7" s="19" t="s">
        <v>180</v>
      </c>
      <c r="D7" s="14" t="s">
        <v>80</v>
      </c>
      <c r="E7" s="57" t="s">
        <v>43</v>
      </c>
      <c r="F7" s="58">
        <f>SUM(G7:L7)</f>
        <v>208</v>
      </c>
      <c r="G7" s="17">
        <v>80</v>
      </c>
      <c r="H7" s="21">
        <v>20</v>
      </c>
      <c r="I7" s="21">
        <v>26</v>
      </c>
      <c r="J7" s="21">
        <v>0</v>
      </c>
      <c r="K7" s="21">
        <v>50</v>
      </c>
      <c r="L7" s="24">
        <v>32</v>
      </c>
      <c r="M7" s="51">
        <f>IF(COUNT(G7:L7)&lt;6,SUM(G7:L7),SUM(G7:L7)-(MIN(G7:L7)))</f>
        <v>208</v>
      </c>
    </row>
    <row r="8" spans="1:13" ht="15" thickBot="1" x14ac:dyDescent="0.35">
      <c r="A8" s="23">
        <v>5</v>
      </c>
      <c r="B8" s="12" t="s">
        <v>343</v>
      </c>
      <c r="C8" s="27" t="s">
        <v>225</v>
      </c>
      <c r="D8" s="14" t="s">
        <v>80</v>
      </c>
      <c r="E8" s="60" t="s">
        <v>43</v>
      </c>
      <c r="F8" s="59">
        <f>SUM(G8:L8)</f>
        <v>187</v>
      </c>
      <c r="G8" s="23">
        <v>0</v>
      </c>
      <c r="H8" s="5">
        <v>32</v>
      </c>
      <c r="I8" s="5">
        <v>50</v>
      </c>
      <c r="J8" s="5">
        <v>60</v>
      </c>
      <c r="K8" s="5">
        <v>45</v>
      </c>
      <c r="L8" s="15">
        <v>0</v>
      </c>
      <c r="M8" s="51">
        <f>IF(COUNT(G8:L8)&lt;6,SUM(G8:L8),SUM(G8:L8)-(MIN(G8:L8)))</f>
        <v>187</v>
      </c>
    </row>
    <row r="9" spans="1:13" ht="15" thickBot="1" x14ac:dyDescent="0.35">
      <c r="A9" s="23">
        <v>8</v>
      </c>
      <c r="B9" s="12" t="s">
        <v>111</v>
      </c>
      <c r="C9" s="27" t="s">
        <v>137</v>
      </c>
      <c r="D9" s="27" t="s">
        <v>93</v>
      </c>
      <c r="E9" s="60" t="s">
        <v>43</v>
      </c>
      <c r="F9" s="59">
        <f>SUM(G9:L9)</f>
        <v>175</v>
      </c>
      <c r="G9" s="23">
        <v>40</v>
      </c>
      <c r="H9" s="5">
        <v>29</v>
      </c>
      <c r="I9" s="5">
        <v>40</v>
      </c>
      <c r="J9" s="5">
        <v>0</v>
      </c>
      <c r="K9" s="5">
        <v>26</v>
      </c>
      <c r="L9" s="15">
        <v>40</v>
      </c>
      <c r="M9" s="51">
        <f>IF(COUNT(G9:L9)&lt;6,SUM(G9:L9),SUM(G9:L9)-(MIN(G9:L9)))</f>
        <v>175</v>
      </c>
    </row>
    <row r="10" spans="1:13" ht="15" thickBot="1" x14ac:dyDescent="0.35">
      <c r="A10" s="23">
        <v>9</v>
      </c>
      <c r="B10" s="12" t="s">
        <v>340</v>
      </c>
      <c r="C10" s="27" t="s">
        <v>341</v>
      </c>
      <c r="D10" s="14" t="s">
        <v>199</v>
      </c>
      <c r="E10" s="60" t="s">
        <v>43</v>
      </c>
      <c r="F10" s="59">
        <f>SUM(G10:L10)</f>
        <v>162</v>
      </c>
      <c r="G10" s="23">
        <v>0</v>
      </c>
      <c r="H10" s="5">
        <v>45</v>
      </c>
      <c r="I10" s="5">
        <v>45</v>
      </c>
      <c r="J10" s="5">
        <v>0</v>
      </c>
      <c r="K10" s="5">
        <v>36</v>
      </c>
      <c r="L10" s="15">
        <v>36</v>
      </c>
      <c r="M10" s="51">
        <f>IF(COUNT(G10:L10)&lt;6,SUM(G10:L10),SUM(G10:L10)-(MIN(G10:L10)))</f>
        <v>162</v>
      </c>
    </row>
    <row r="11" spans="1:13" ht="15" thickBot="1" x14ac:dyDescent="0.35">
      <c r="A11" s="23">
        <v>7</v>
      </c>
      <c r="B11" s="27" t="s">
        <v>27</v>
      </c>
      <c r="C11" s="27" t="s">
        <v>181</v>
      </c>
      <c r="D11" s="27" t="s">
        <v>62</v>
      </c>
      <c r="E11" s="60" t="s">
        <v>43</v>
      </c>
      <c r="F11" s="59">
        <f>SUM(G11:L11)</f>
        <v>155</v>
      </c>
      <c r="G11" s="23">
        <v>45</v>
      </c>
      <c r="H11" s="5">
        <v>60</v>
      </c>
      <c r="I11" s="5">
        <v>0</v>
      </c>
      <c r="J11" s="5">
        <v>50</v>
      </c>
      <c r="K11" s="5">
        <v>0</v>
      </c>
      <c r="L11" s="15">
        <v>0</v>
      </c>
      <c r="M11" s="51">
        <f>IF(COUNT(G11:L11)&lt;6,SUM(G11:L11),SUM(G11:L11)-(MIN(G11:L11)))</f>
        <v>155</v>
      </c>
    </row>
    <row r="12" spans="1:13" ht="15" thickBot="1" x14ac:dyDescent="0.35">
      <c r="A12" s="23">
        <v>13</v>
      </c>
      <c r="B12" s="4" t="s">
        <v>385</v>
      </c>
      <c r="C12" s="4" t="s">
        <v>386</v>
      </c>
      <c r="D12" s="4" t="s">
        <v>93</v>
      </c>
      <c r="E12" s="5" t="s">
        <v>43</v>
      </c>
      <c r="F12" s="59">
        <f>SUM(G12:L12)</f>
        <v>85</v>
      </c>
      <c r="G12" s="23">
        <v>0</v>
      </c>
      <c r="H12" s="5">
        <v>0</v>
      </c>
      <c r="I12" s="5">
        <v>24</v>
      </c>
      <c r="J12" s="5">
        <v>0</v>
      </c>
      <c r="K12" s="5">
        <v>32</v>
      </c>
      <c r="L12" s="15">
        <v>29</v>
      </c>
      <c r="M12" s="51">
        <f>IF(COUNT(G12:L12)&lt;6,SUM(G12:L12),SUM(G12:L12)-(MIN(G12:L12)))</f>
        <v>85</v>
      </c>
    </row>
    <row r="13" spans="1:13" ht="15" thickBot="1" x14ac:dyDescent="0.35">
      <c r="A13" s="23">
        <v>10</v>
      </c>
      <c r="B13" s="12" t="s">
        <v>338</v>
      </c>
      <c r="C13" s="4" t="s">
        <v>339</v>
      </c>
      <c r="D13" s="14" t="s">
        <v>269</v>
      </c>
      <c r="E13" s="60" t="s">
        <v>43</v>
      </c>
      <c r="F13" s="59">
        <f>SUM(G13:L13)</f>
        <v>80</v>
      </c>
      <c r="G13" s="23">
        <v>0</v>
      </c>
      <c r="H13" s="5">
        <v>80</v>
      </c>
      <c r="I13" s="5">
        <v>0</v>
      </c>
      <c r="J13" s="5">
        <v>0</v>
      </c>
      <c r="K13" s="5">
        <v>0</v>
      </c>
      <c r="L13" s="15">
        <v>0</v>
      </c>
      <c r="M13" s="51">
        <f>IF(COUNT(G13:L13)&lt;6,SUM(G13:L13),SUM(G13:L13)-(MIN(G13:L13)))</f>
        <v>80</v>
      </c>
    </row>
    <row r="14" spans="1:13" ht="15" thickBot="1" x14ac:dyDescent="0.35">
      <c r="A14" s="23">
        <v>11</v>
      </c>
      <c r="B14" s="27" t="s">
        <v>205</v>
      </c>
      <c r="C14" s="27" t="s">
        <v>26</v>
      </c>
      <c r="D14" s="27" t="s">
        <v>269</v>
      </c>
      <c r="E14" s="60" t="s">
        <v>43</v>
      </c>
      <c r="F14" s="59">
        <f>SUM(G14:L14)</f>
        <v>66</v>
      </c>
      <c r="G14" s="23">
        <v>0</v>
      </c>
      <c r="H14" s="5">
        <v>40</v>
      </c>
      <c r="I14" s="5">
        <v>0</v>
      </c>
      <c r="J14" s="6">
        <v>0</v>
      </c>
      <c r="K14" s="6">
        <v>26</v>
      </c>
      <c r="L14" s="15">
        <v>0</v>
      </c>
      <c r="M14" s="51">
        <f>IF(COUNT(G14:L14)&lt;6,SUM(G14:L14),SUM(G14:L14)-(MIN(G14:L14)))</f>
        <v>66</v>
      </c>
    </row>
    <row r="15" spans="1:13" ht="15" thickBot="1" x14ac:dyDescent="0.35">
      <c r="A15" s="23">
        <v>12</v>
      </c>
      <c r="B15" s="27" t="s">
        <v>138</v>
      </c>
      <c r="C15" s="27" t="s">
        <v>182</v>
      </c>
      <c r="D15" s="27" t="s">
        <v>71</v>
      </c>
      <c r="E15" s="60" t="s">
        <v>43</v>
      </c>
      <c r="F15" s="59">
        <f>SUM(G15:L15)</f>
        <v>65</v>
      </c>
      <c r="G15" s="23">
        <v>36</v>
      </c>
      <c r="H15" s="5">
        <v>0</v>
      </c>
      <c r="I15" s="5">
        <v>29</v>
      </c>
      <c r="J15" s="5">
        <v>0</v>
      </c>
      <c r="K15" s="5">
        <v>0</v>
      </c>
      <c r="L15" s="15">
        <v>0</v>
      </c>
      <c r="M15" s="51">
        <f>IF(COUNT(G15:L15)&lt;6,SUM(G15:L15),SUM(G15:L15)-(MIN(G15:L15)))</f>
        <v>65</v>
      </c>
    </row>
    <row r="16" spans="1:13" ht="15" thickBot="1" x14ac:dyDescent="0.35">
      <c r="A16" s="23">
        <v>14</v>
      </c>
      <c r="B16" s="27" t="s">
        <v>346</v>
      </c>
      <c r="C16" s="27" t="s">
        <v>347</v>
      </c>
      <c r="D16" s="27" t="s">
        <v>269</v>
      </c>
      <c r="E16" s="60" t="s">
        <v>43</v>
      </c>
      <c r="F16" s="59">
        <f>SUM(G16:L16)</f>
        <v>51</v>
      </c>
      <c r="G16" s="23">
        <v>0</v>
      </c>
      <c r="H16" s="5">
        <v>22</v>
      </c>
      <c r="I16" s="5">
        <v>0</v>
      </c>
      <c r="J16" s="5">
        <v>0</v>
      </c>
      <c r="K16" s="5">
        <v>29</v>
      </c>
      <c r="L16" s="15">
        <v>0</v>
      </c>
      <c r="M16" s="51">
        <f>IF(COUNT(G16:L16)&lt;6,SUM(G16:L16),SUM(G16:L16)-(MIN(G16:L16)))</f>
        <v>51</v>
      </c>
    </row>
    <row r="17" spans="1:13" ht="15" thickBot="1" x14ac:dyDescent="0.35">
      <c r="A17" s="23">
        <v>15</v>
      </c>
      <c r="B17" s="12" t="s">
        <v>423</v>
      </c>
      <c r="C17" s="27" t="s">
        <v>422</v>
      </c>
      <c r="D17" s="13" t="s">
        <v>80</v>
      </c>
      <c r="E17" s="60" t="s">
        <v>43</v>
      </c>
      <c r="F17" s="59">
        <f>SUM(G17:L17)</f>
        <v>32</v>
      </c>
      <c r="G17" s="23">
        <v>0</v>
      </c>
      <c r="H17" s="5">
        <v>0</v>
      </c>
      <c r="I17" s="5">
        <v>32</v>
      </c>
      <c r="J17" s="5">
        <v>0</v>
      </c>
      <c r="K17" s="5">
        <v>0</v>
      </c>
      <c r="L17" s="15">
        <v>0</v>
      </c>
      <c r="M17" s="51">
        <f>IF(COUNT(G17:L17)&lt;6,SUM(G17:L17),SUM(G17:L17)-(MIN(G17:L17)))</f>
        <v>32</v>
      </c>
    </row>
    <row r="18" spans="1:13" ht="15" thickBot="1" x14ac:dyDescent="0.35">
      <c r="A18" s="23">
        <v>16</v>
      </c>
      <c r="B18" s="27" t="s">
        <v>344</v>
      </c>
      <c r="C18" s="27" t="s">
        <v>345</v>
      </c>
      <c r="D18" s="27" t="s">
        <v>71</v>
      </c>
      <c r="E18" s="60" t="s">
        <v>43</v>
      </c>
      <c r="F18" s="59">
        <f>SUM(G18:L18)</f>
        <v>24</v>
      </c>
      <c r="G18" s="23">
        <v>0</v>
      </c>
      <c r="H18" s="5">
        <v>24</v>
      </c>
      <c r="I18" s="5">
        <v>0</v>
      </c>
      <c r="J18" s="5">
        <v>0</v>
      </c>
      <c r="K18" s="5">
        <v>0</v>
      </c>
      <c r="L18" s="15">
        <v>0</v>
      </c>
      <c r="M18" s="51">
        <f>IF(COUNT(G18:L18)&lt;6,SUM(G18:L18),SUM(G18:L18)-(MIN(G18:L18)))</f>
        <v>24</v>
      </c>
    </row>
    <row r="19" spans="1:13" ht="15" thickBot="1" x14ac:dyDescent="0.35">
      <c r="A19" s="23">
        <v>17</v>
      </c>
      <c r="B19" s="12" t="s">
        <v>387</v>
      </c>
      <c r="C19" s="4" t="s">
        <v>424</v>
      </c>
      <c r="D19" s="14" t="s">
        <v>71</v>
      </c>
      <c r="E19" s="60" t="s">
        <v>43</v>
      </c>
      <c r="F19" s="59">
        <f>SUM(G19:L19)</f>
        <v>22</v>
      </c>
      <c r="G19" s="23">
        <v>0</v>
      </c>
      <c r="H19" s="5">
        <v>0</v>
      </c>
      <c r="I19" s="5">
        <v>22</v>
      </c>
      <c r="J19" s="5">
        <v>0</v>
      </c>
      <c r="K19" s="5">
        <v>0</v>
      </c>
      <c r="L19" s="61">
        <v>0</v>
      </c>
      <c r="M19" s="30">
        <f>IF(COUNT(G19:L19)&lt;6,SUM(G19:L19),SUM(G19:L19)-(MIN(G19:L19)))</f>
        <v>22</v>
      </c>
    </row>
    <row r="20" spans="1:13" x14ac:dyDescent="0.3">
      <c r="A20" s="7"/>
      <c r="F20" s="48"/>
    </row>
    <row r="21" spans="1:13" x14ac:dyDescent="0.3">
      <c r="A21" s="7"/>
      <c r="F21" s="48"/>
    </row>
    <row r="22" spans="1:13" x14ac:dyDescent="0.3">
      <c r="A22" s="7"/>
      <c r="F22" s="48"/>
    </row>
    <row r="23" spans="1:13" x14ac:dyDescent="0.3">
      <c r="F23" s="48"/>
    </row>
    <row r="24" spans="1:13" x14ac:dyDescent="0.3">
      <c r="F24" s="48"/>
    </row>
    <row r="25" spans="1:13" ht="16.5" customHeight="1" x14ac:dyDescent="0.3">
      <c r="F25" s="48"/>
    </row>
    <row r="26" spans="1:13" x14ac:dyDescent="0.3">
      <c r="F26" s="48"/>
    </row>
    <row r="27" spans="1:13" x14ac:dyDescent="0.3">
      <c r="F27" s="48"/>
    </row>
    <row r="28" spans="1:13" x14ac:dyDescent="0.3">
      <c r="F28" s="48"/>
    </row>
    <row r="29" spans="1:13" x14ac:dyDescent="0.3">
      <c r="F29" s="48"/>
    </row>
    <row r="30" spans="1:13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</sheetData>
  <sortState ref="A3:M19">
    <sortCondition descending="1" ref="M3:M1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activeCell="A7" sqref="A7"/>
    </sheetView>
  </sheetViews>
  <sheetFormatPr baseColWidth="10" defaultRowHeight="14.4" x14ac:dyDescent="0.3"/>
  <cols>
    <col min="1" max="1" width="5.88671875" customWidth="1"/>
    <col min="2" max="2" width="15.5546875" customWidth="1"/>
    <col min="3" max="3" width="17" customWidth="1"/>
    <col min="4" max="4" width="13.6640625" customWidth="1"/>
    <col min="5" max="5" width="6.88671875" customWidth="1"/>
    <col min="6" max="6" width="7.5546875" style="49" bestFit="1" customWidth="1"/>
    <col min="7" max="7" width="5" customWidth="1"/>
    <col min="8" max="8" width="4.88671875" customWidth="1"/>
    <col min="9" max="9" width="5.33203125" customWidth="1"/>
    <col min="10" max="11" width="4.88671875" customWidth="1"/>
    <col min="12" max="12" width="5.109375" bestFit="1" customWidth="1"/>
    <col min="13" max="13" width="7.88671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8" customHeight="1" thickBot="1" x14ac:dyDescent="0.35">
      <c r="A3" s="63">
        <v>1</v>
      </c>
      <c r="B3" s="42" t="s">
        <v>22</v>
      </c>
      <c r="C3" s="29" t="s">
        <v>499</v>
      </c>
      <c r="D3" s="44" t="s">
        <v>71</v>
      </c>
      <c r="E3" s="66" t="s">
        <v>40</v>
      </c>
      <c r="F3" s="67">
        <f t="shared" ref="F3:F4" si="0">SUM(G3:L3)</f>
        <v>500</v>
      </c>
      <c r="G3" s="63">
        <v>80</v>
      </c>
      <c r="H3" s="68">
        <v>80</v>
      </c>
      <c r="I3" s="68">
        <v>100</v>
      </c>
      <c r="J3" s="45">
        <v>80</v>
      </c>
      <c r="K3" s="45">
        <v>100</v>
      </c>
      <c r="L3" s="69">
        <v>60</v>
      </c>
      <c r="M3" s="70">
        <f t="shared" ref="M3:M4" si="1">IF(COUNT(G3:L3)&lt;6,SUM(G3:L3),SUM(G3:L3)-(MIN(G3:L3)))</f>
        <v>440</v>
      </c>
    </row>
    <row r="4" spans="1:13" s="11" customFormat="1" ht="15" thickBot="1" x14ac:dyDescent="0.35">
      <c r="A4" s="17">
        <v>2</v>
      </c>
      <c r="B4" s="18" t="s">
        <v>54</v>
      </c>
      <c r="C4" s="26" t="s">
        <v>178</v>
      </c>
      <c r="D4" s="14" t="s">
        <v>93</v>
      </c>
      <c r="E4" s="57" t="s">
        <v>40</v>
      </c>
      <c r="F4" s="58">
        <f t="shared" si="0"/>
        <v>290</v>
      </c>
      <c r="G4" s="17">
        <v>40</v>
      </c>
      <c r="H4" s="21">
        <v>60</v>
      </c>
      <c r="I4" s="21">
        <v>80</v>
      </c>
      <c r="J4" s="21">
        <v>0</v>
      </c>
      <c r="K4" s="21">
        <v>60</v>
      </c>
      <c r="L4" s="24">
        <v>50</v>
      </c>
      <c r="M4" s="72">
        <f t="shared" si="1"/>
        <v>290</v>
      </c>
    </row>
    <row r="5" spans="1:13" ht="15" thickBot="1" x14ac:dyDescent="0.35">
      <c r="A5" s="17">
        <v>3</v>
      </c>
      <c r="B5" s="12" t="s">
        <v>24</v>
      </c>
      <c r="C5" s="27" t="s">
        <v>333</v>
      </c>
      <c r="D5" s="14" t="s">
        <v>71</v>
      </c>
      <c r="E5" s="60" t="s">
        <v>40</v>
      </c>
      <c r="F5" s="59">
        <f t="shared" ref="F5:F14" si="2">SUM(G5:L5)</f>
        <v>280</v>
      </c>
      <c r="G5" s="23">
        <v>0</v>
      </c>
      <c r="H5" s="5">
        <v>100</v>
      </c>
      <c r="I5" s="5">
        <v>0</v>
      </c>
      <c r="J5" s="5">
        <v>100</v>
      </c>
      <c r="K5" s="5">
        <v>0</v>
      </c>
      <c r="L5" s="15">
        <v>80</v>
      </c>
      <c r="M5" s="51">
        <f t="shared" ref="M5:M14" si="3">IF(COUNT(G5:L5)&lt;6,SUM(G5:L5),SUM(G5:L5)-(MIN(G5:L5)))</f>
        <v>280</v>
      </c>
    </row>
    <row r="6" spans="1:13" ht="15" thickBot="1" x14ac:dyDescent="0.35">
      <c r="A6" s="17">
        <v>4</v>
      </c>
      <c r="B6" s="18" t="s">
        <v>46</v>
      </c>
      <c r="C6" s="19" t="s">
        <v>133</v>
      </c>
      <c r="D6" s="14" t="s">
        <v>93</v>
      </c>
      <c r="E6" s="57" t="s">
        <v>40</v>
      </c>
      <c r="F6" s="58">
        <f t="shared" si="2"/>
        <v>240</v>
      </c>
      <c r="G6" s="57">
        <v>50</v>
      </c>
      <c r="H6" s="21">
        <v>50</v>
      </c>
      <c r="I6" s="21">
        <v>60</v>
      </c>
      <c r="J6" s="21">
        <v>0</v>
      </c>
      <c r="K6" s="21">
        <v>80</v>
      </c>
      <c r="L6" s="24">
        <v>0</v>
      </c>
      <c r="M6" s="51">
        <f t="shared" si="3"/>
        <v>240</v>
      </c>
    </row>
    <row r="7" spans="1:13" ht="15" thickBot="1" x14ac:dyDescent="0.35">
      <c r="A7" s="23">
        <v>5</v>
      </c>
      <c r="B7" s="18" t="s">
        <v>134</v>
      </c>
      <c r="C7" s="19" t="s">
        <v>179</v>
      </c>
      <c r="D7" s="14" t="s">
        <v>80</v>
      </c>
      <c r="E7" s="57" t="s">
        <v>40</v>
      </c>
      <c r="F7" s="58">
        <f t="shared" si="2"/>
        <v>136</v>
      </c>
      <c r="G7" s="17">
        <v>36</v>
      </c>
      <c r="H7" s="21">
        <v>0</v>
      </c>
      <c r="I7" s="21">
        <v>50</v>
      </c>
      <c r="J7" s="21">
        <v>0</v>
      </c>
      <c r="K7" s="21">
        <v>50</v>
      </c>
      <c r="L7" s="24">
        <v>0</v>
      </c>
      <c r="M7" s="51">
        <f t="shared" si="3"/>
        <v>136</v>
      </c>
    </row>
    <row r="8" spans="1:13" ht="15" thickBot="1" x14ac:dyDescent="0.35">
      <c r="A8" s="17">
        <v>6</v>
      </c>
      <c r="B8" s="18" t="s">
        <v>130</v>
      </c>
      <c r="C8" s="19" t="s">
        <v>175</v>
      </c>
      <c r="D8" s="14" t="s">
        <v>131</v>
      </c>
      <c r="E8" s="57" t="s">
        <v>40</v>
      </c>
      <c r="F8" s="58">
        <f t="shared" si="2"/>
        <v>100</v>
      </c>
      <c r="G8" s="17">
        <v>100</v>
      </c>
      <c r="H8" s="21">
        <v>0</v>
      </c>
      <c r="I8" s="21">
        <v>0</v>
      </c>
      <c r="J8" s="22">
        <v>0</v>
      </c>
      <c r="K8" s="22">
        <v>0</v>
      </c>
      <c r="L8" s="24">
        <v>0</v>
      </c>
      <c r="M8" s="51">
        <f t="shared" si="3"/>
        <v>100</v>
      </c>
    </row>
    <row r="9" spans="1:13" ht="15" thickBot="1" x14ac:dyDescent="0.35">
      <c r="A9" s="17">
        <v>6</v>
      </c>
      <c r="B9" s="18" t="s">
        <v>514</v>
      </c>
      <c r="C9" s="19" t="s">
        <v>515</v>
      </c>
      <c r="D9" s="14" t="s">
        <v>230</v>
      </c>
      <c r="E9" s="84" t="s">
        <v>40</v>
      </c>
      <c r="F9" s="58">
        <v>0</v>
      </c>
      <c r="G9" s="17">
        <v>0</v>
      </c>
      <c r="H9" s="21">
        <v>0</v>
      </c>
      <c r="I9" s="21">
        <v>0</v>
      </c>
      <c r="J9" s="22">
        <v>0</v>
      </c>
      <c r="K9" s="22">
        <v>0</v>
      </c>
      <c r="L9" s="24">
        <v>100</v>
      </c>
      <c r="M9" s="51">
        <f t="shared" si="3"/>
        <v>100</v>
      </c>
    </row>
    <row r="10" spans="1:13" ht="15" thickBot="1" x14ac:dyDescent="0.35">
      <c r="A10" s="17">
        <v>8</v>
      </c>
      <c r="B10" s="18" t="s">
        <v>23</v>
      </c>
      <c r="C10" s="26" t="s">
        <v>177</v>
      </c>
      <c r="D10" s="13" t="s">
        <v>74</v>
      </c>
      <c r="E10" s="57" t="s">
        <v>40</v>
      </c>
      <c r="F10" s="58">
        <f t="shared" si="2"/>
        <v>90</v>
      </c>
      <c r="G10" s="17">
        <v>45</v>
      </c>
      <c r="H10" s="21">
        <v>45</v>
      </c>
      <c r="I10" s="21">
        <v>0</v>
      </c>
      <c r="J10" s="21">
        <v>0</v>
      </c>
      <c r="K10" s="21">
        <v>0</v>
      </c>
      <c r="L10" s="24">
        <v>0</v>
      </c>
      <c r="M10" s="51">
        <f t="shared" si="3"/>
        <v>90</v>
      </c>
    </row>
    <row r="11" spans="1:13" ht="15" thickBot="1" x14ac:dyDescent="0.35">
      <c r="A11" s="23">
        <v>9</v>
      </c>
      <c r="B11" s="27" t="s">
        <v>334</v>
      </c>
      <c r="C11" s="27" t="s">
        <v>335</v>
      </c>
      <c r="D11" s="27" t="s">
        <v>128</v>
      </c>
      <c r="E11" s="74" t="s">
        <v>40</v>
      </c>
      <c r="F11" s="59">
        <f t="shared" si="2"/>
        <v>85</v>
      </c>
      <c r="G11" s="23">
        <v>0</v>
      </c>
      <c r="H11" s="5">
        <v>40</v>
      </c>
      <c r="I11" s="5">
        <v>0</v>
      </c>
      <c r="J11" s="5">
        <v>0</v>
      </c>
      <c r="K11" s="5">
        <v>45</v>
      </c>
      <c r="L11" s="15">
        <v>0</v>
      </c>
      <c r="M11" s="51">
        <f t="shared" si="3"/>
        <v>85</v>
      </c>
    </row>
    <row r="12" spans="1:13" ht="15" thickBot="1" x14ac:dyDescent="0.35">
      <c r="A12" s="17">
        <v>10</v>
      </c>
      <c r="B12" s="4" t="s">
        <v>60</v>
      </c>
      <c r="C12" s="4" t="s">
        <v>135</v>
      </c>
      <c r="D12" s="4" t="s">
        <v>53</v>
      </c>
      <c r="E12" s="5" t="s">
        <v>40</v>
      </c>
      <c r="F12" s="59">
        <f t="shared" si="2"/>
        <v>68</v>
      </c>
      <c r="G12" s="23">
        <v>32</v>
      </c>
      <c r="H12" s="5">
        <v>36</v>
      </c>
      <c r="I12" s="5">
        <v>0</v>
      </c>
      <c r="J12" s="5">
        <v>0</v>
      </c>
      <c r="K12" s="5">
        <v>0</v>
      </c>
      <c r="L12" s="15">
        <v>0</v>
      </c>
      <c r="M12" s="51">
        <f t="shared" si="3"/>
        <v>68</v>
      </c>
    </row>
    <row r="13" spans="1:13" ht="15" thickBot="1" x14ac:dyDescent="0.35">
      <c r="A13" s="23">
        <v>11</v>
      </c>
      <c r="B13" s="18" t="s">
        <v>132</v>
      </c>
      <c r="C13" s="26" t="s">
        <v>176</v>
      </c>
      <c r="D13" s="14" t="s">
        <v>79</v>
      </c>
      <c r="E13" s="57" t="s">
        <v>40</v>
      </c>
      <c r="F13" s="58">
        <f t="shared" si="2"/>
        <v>60</v>
      </c>
      <c r="G13" s="57">
        <v>60</v>
      </c>
      <c r="H13" s="21">
        <v>0</v>
      </c>
      <c r="I13" s="21">
        <v>0</v>
      </c>
      <c r="J13" s="21">
        <v>0</v>
      </c>
      <c r="K13" s="21">
        <v>0</v>
      </c>
      <c r="L13" s="24">
        <v>0</v>
      </c>
      <c r="M13" s="51">
        <f t="shared" si="3"/>
        <v>60</v>
      </c>
    </row>
    <row r="14" spans="1:13" ht="15" thickBot="1" x14ac:dyDescent="0.35">
      <c r="A14" s="23">
        <v>12</v>
      </c>
      <c r="B14" s="4" t="s">
        <v>336</v>
      </c>
      <c r="C14" s="4" t="s">
        <v>337</v>
      </c>
      <c r="D14" s="4" t="s">
        <v>69</v>
      </c>
      <c r="E14" s="5" t="s">
        <v>40</v>
      </c>
      <c r="F14" s="59">
        <f t="shared" si="2"/>
        <v>32</v>
      </c>
      <c r="G14" s="23">
        <v>0</v>
      </c>
      <c r="H14" s="5">
        <v>32</v>
      </c>
      <c r="I14" s="5">
        <v>0</v>
      </c>
      <c r="J14" s="5">
        <v>0</v>
      </c>
      <c r="K14" s="5">
        <v>0</v>
      </c>
      <c r="L14" s="15">
        <v>0</v>
      </c>
      <c r="M14" s="30">
        <f t="shared" si="3"/>
        <v>32</v>
      </c>
    </row>
    <row r="15" spans="1:13" x14ac:dyDescent="0.3">
      <c r="F15" s="48"/>
    </row>
    <row r="16" spans="1:13" x14ac:dyDescent="0.3">
      <c r="F16" s="48"/>
    </row>
    <row r="17" spans="6:6" x14ac:dyDescent="0.3">
      <c r="F17" s="48"/>
    </row>
    <row r="18" spans="6:6" x14ac:dyDescent="0.3">
      <c r="F18" s="48"/>
    </row>
    <row r="19" spans="6:6" x14ac:dyDescent="0.3">
      <c r="F19" s="48"/>
    </row>
    <row r="20" spans="6:6" x14ac:dyDescent="0.3">
      <c r="F20" s="48"/>
    </row>
    <row r="21" spans="6:6" x14ac:dyDescent="0.3">
      <c r="F21" s="48"/>
    </row>
    <row r="22" spans="6:6" x14ac:dyDescent="0.3">
      <c r="F22" s="48"/>
    </row>
    <row r="23" spans="6:6" x14ac:dyDescent="0.3">
      <c r="F23" s="48"/>
    </row>
    <row r="24" spans="6:6" x14ac:dyDescent="0.3">
      <c r="F24" s="48"/>
    </row>
    <row r="25" spans="6:6" x14ac:dyDescent="0.3">
      <c r="F25" s="48"/>
    </row>
    <row r="26" spans="6:6" x14ac:dyDescent="0.3">
      <c r="F26" s="48"/>
    </row>
    <row r="27" spans="6:6" x14ac:dyDescent="0.3">
      <c r="F27" s="48"/>
    </row>
    <row r="28" spans="6:6" x14ac:dyDescent="0.3">
      <c r="F28" s="48"/>
    </row>
    <row r="29" spans="6:6" x14ac:dyDescent="0.3">
      <c r="F29" s="48"/>
    </row>
    <row r="30" spans="6:6" x14ac:dyDescent="0.3">
      <c r="F30" s="48"/>
    </row>
    <row r="31" spans="6:6" x14ac:dyDescent="0.3">
      <c r="F31" s="48"/>
    </row>
    <row r="32" spans="6:6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</sheetData>
  <sortState ref="A1:M137">
    <sortCondition descending="1" ref="M1:M137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Normal="100" workbookViewId="0">
      <selection activeCell="L24" sqref="L24"/>
    </sheetView>
  </sheetViews>
  <sheetFormatPr baseColWidth="10" defaultRowHeight="14.4" x14ac:dyDescent="0.3"/>
  <cols>
    <col min="1" max="1" width="6" customWidth="1"/>
    <col min="2" max="2" width="16.5546875" customWidth="1"/>
    <col min="3" max="3" width="16.33203125" customWidth="1"/>
    <col min="4" max="4" width="13.109375" customWidth="1"/>
    <col min="5" max="5" width="6.44140625" customWidth="1"/>
    <col min="6" max="6" width="6.6640625" style="49" customWidth="1"/>
    <col min="7" max="8" width="4.88671875" customWidth="1"/>
    <col min="9" max="9" width="4.6640625" customWidth="1"/>
    <col min="10" max="10" width="4" customWidth="1"/>
    <col min="11" max="11" width="4.6640625" customWidth="1"/>
    <col min="12" max="12" width="4.33203125" customWidth="1"/>
    <col min="13" max="13" width="8.554687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5" customHeight="1" thickBot="1" x14ac:dyDescent="0.35">
      <c r="A3" s="63">
        <v>1</v>
      </c>
      <c r="B3" s="43" t="s">
        <v>289</v>
      </c>
      <c r="C3" s="43" t="s">
        <v>500</v>
      </c>
      <c r="D3" s="43" t="s">
        <v>72</v>
      </c>
      <c r="E3" s="45" t="s">
        <v>52</v>
      </c>
      <c r="F3" s="67">
        <f t="shared" ref="F3:F6" si="0">SUM(G3:L3)</f>
        <v>400</v>
      </c>
      <c r="G3" s="63">
        <v>0</v>
      </c>
      <c r="H3" s="45">
        <v>60</v>
      </c>
      <c r="I3" s="45">
        <v>100</v>
      </c>
      <c r="J3" s="45">
        <v>60</v>
      </c>
      <c r="K3" s="45">
        <v>100</v>
      </c>
      <c r="L3" s="69">
        <v>80</v>
      </c>
      <c r="M3" s="70">
        <f t="shared" ref="M3:M6" si="1">IF(COUNT(G3:L3)&lt;6,SUM(G3:L3),SUM(G3:L3)-(MIN(G3:L3)))</f>
        <v>400</v>
      </c>
    </row>
    <row r="4" spans="1:13" s="11" customFormat="1" ht="15" thickBot="1" x14ac:dyDescent="0.35">
      <c r="A4" s="17">
        <v>1</v>
      </c>
      <c r="B4" s="26" t="s">
        <v>501</v>
      </c>
      <c r="C4" s="26" t="s">
        <v>502</v>
      </c>
      <c r="D4" s="26" t="s">
        <v>74</v>
      </c>
      <c r="E4" s="57" t="s">
        <v>52</v>
      </c>
      <c r="F4" s="58">
        <f t="shared" si="0"/>
        <v>400</v>
      </c>
      <c r="G4" s="17">
        <v>0</v>
      </c>
      <c r="H4" s="21">
        <v>80</v>
      </c>
      <c r="I4" s="21">
        <v>80</v>
      </c>
      <c r="J4" s="21">
        <v>80</v>
      </c>
      <c r="K4" s="21">
        <v>60</v>
      </c>
      <c r="L4" s="24">
        <v>100</v>
      </c>
      <c r="M4" s="72">
        <f t="shared" si="1"/>
        <v>400</v>
      </c>
    </row>
    <row r="5" spans="1:13" ht="15" thickBot="1" x14ac:dyDescent="0.35">
      <c r="A5" s="17">
        <v>3</v>
      </c>
      <c r="B5" s="26" t="s">
        <v>286</v>
      </c>
      <c r="C5" s="26" t="s">
        <v>323</v>
      </c>
      <c r="D5" s="26" t="s">
        <v>288</v>
      </c>
      <c r="E5" s="57" t="s">
        <v>52</v>
      </c>
      <c r="F5" s="58">
        <f t="shared" si="0"/>
        <v>280</v>
      </c>
      <c r="G5" s="17">
        <v>0</v>
      </c>
      <c r="H5" s="21">
        <v>100</v>
      </c>
      <c r="I5" s="21">
        <v>0</v>
      </c>
      <c r="J5" s="21">
        <v>100</v>
      </c>
      <c r="K5" s="21">
        <v>80</v>
      </c>
      <c r="L5" s="24">
        <v>0</v>
      </c>
      <c r="M5" s="51">
        <f t="shared" si="1"/>
        <v>280</v>
      </c>
    </row>
    <row r="6" spans="1:13" ht="15" thickBot="1" x14ac:dyDescent="0.35">
      <c r="A6" s="17">
        <v>4</v>
      </c>
      <c r="B6" s="18" t="s">
        <v>19</v>
      </c>
      <c r="C6" s="19" t="s">
        <v>171</v>
      </c>
      <c r="D6" s="14" t="s">
        <v>75</v>
      </c>
      <c r="E6" s="57" t="s">
        <v>52</v>
      </c>
      <c r="F6" s="58">
        <f t="shared" si="0"/>
        <v>267</v>
      </c>
      <c r="G6" s="17">
        <v>60</v>
      </c>
      <c r="H6" s="21">
        <v>32</v>
      </c>
      <c r="I6" s="21">
        <v>45</v>
      </c>
      <c r="J6" s="21">
        <v>45</v>
      </c>
      <c r="K6" s="21">
        <v>45</v>
      </c>
      <c r="L6" s="24">
        <v>40</v>
      </c>
      <c r="M6" s="51">
        <f t="shared" si="1"/>
        <v>235</v>
      </c>
    </row>
    <row r="7" spans="1:13" ht="15" thickBot="1" x14ac:dyDescent="0.35">
      <c r="A7" s="17">
        <v>5</v>
      </c>
      <c r="B7" s="18" t="s">
        <v>18</v>
      </c>
      <c r="C7" s="19" t="s">
        <v>16</v>
      </c>
      <c r="D7" s="14" t="s">
        <v>80</v>
      </c>
      <c r="E7" s="57" t="s">
        <v>52</v>
      </c>
      <c r="F7" s="58">
        <f t="shared" ref="F7:F23" si="2">SUM(G7:L7)</f>
        <v>229</v>
      </c>
      <c r="G7" s="57">
        <v>100</v>
      </c>
      <c r="H7" s="21">
        <v>45</v>
      </c>
      <c r="I7" s="21">
        <v>60</v>
      </c>
      <c r="J7" s="21">
        <v>0</v>
      </c>
      <c r="K7" s="21">
        <v>0</v>
      </c>
      <c r="L7" s="24">
        <v>24</v>
      </c>
      <c r="M7" s="51">
        <f t="shared" ref="M7:M23" si="3">IF(COUNT(G7:L7)&lt;6,SUM(G7:L7),SUM(G7:L7)-(MIN(G7:L7)))</f>
        <v>229</v>
      </c>
    </row>
    <row r="8" spans="1:13" ht="15" thickBot="1" x14ac:dyDescent="0.35">
      <c r="A8" s="17">
        <v>6</v>
      </c>
      <c r="B8" s="18" t="s">
        <v>20</v>
      </c>
      <c r="C8" s="26" t="s">
        <v>324</v>
      </c>
      <c r="D8" s="13" t="s">
        <v>71</v>
      </c>
      <c r="E8" s="57" t="s">
        <v>52</v>
      </c>
      <c r="F8" s="58">
        <f t="shared" si="2"/>
        <v>190</v>
      </c>
      <c r="G8" s="17">
        <v>0</v>
      </c>
      <c r="H8" s="21">
        <v>50</v>
      </c>
      <c r="I8" s="21">
        <v>40</v>
      </c>
      <c r="J8" s="21">
        <v>50</v>
      </c>
      <c r="K8" s="21">
        <v>50</v>
      </c>
      <c r="L8" s="24">
        <v>0</v>
      </c>
      <c r="M8" s="51">
        <f t="shared" si="3"/>
        <v>190</v>
      </c>
    </row>
    <row r="9" spans="1:13" ht="15" thickBot="1" x14ac:dyDescent="0.35">
      <c r="A9" s="17">
        <v>7</v>
      </c>
      <c r="B9" s="18" t="s">
        <v>123</v>
      </c>
      <c r="C9" s="19" t="s">
        <v>173</v>
      </c>
      <c r="D9" s="14" t="s">
        <v>93</v>
      </c>
      <c r="E9" s="57" t="s">
        <v>52</v>
      </c>
      <c r="F9" s="58">
        <f t="shared" si="2"/>
        <v>210</v>
      </c>
      <c r="G9" s="17">
        <v>45</v>
      </c>
      <c r="H9" s="21">
        <v>24</v>
      </c>
      <c r="I9" s="21">
        <v>29</v>
      </c>
      <c r="J9" s="21">
        <v>40</v>
      </c>
      <c r="K9" s="22">
        <v>36</v>
      </c>
      <c r="L9" s="24">
        <v>36</v>
      </c>
      <c r="M9" s="51">
        <f t="shared" si="3"/>
        <v>186</v>
      </c>
    </row>
    <row r="10" spans="1:13" ht="15" thickBot="1" x14ac:dyDescent="0.35">
      <c r="A10" s="17">
        <v>8</v>
      </c>
      <c r="B10" s="18" t="s">
        <v>122</v>
      </c>
      <c r="C10" s="26" t="s">
        <v>172</v>
      </c>
      <c r="D10" s="14" t="s">
        <v>69</v>
      </c>
      <c r="E10" s="57" t="s">
        <v>52</v>
      </c>
      <c r="F10" s="58">
        <f t="shared" si="2"/>
        <v>162</v>
      </c>
      <c r="G10" s="17">
        <v>50</v>
      </c>
      <c r="H10" s="21">
        <v>20</v>
      </c>
      <c r="I10" s="21">
        <v>32</v>
      </c>
      <c r="J10" s="22">
        <v>36</v>
      </c>
      <c r="K10" s="21">
        <v>24</v>
      </c>
      <c r="L10" s="24">
        <v>0</v>
      </c>
      <c r="M10" s="51">
        <f t="shared" si="3"/>
        <v>162</v>
      </c>
    </row>
    <row r="11" spans="1:13" ht="15" thickBot="1" x14ac:dyDescent="0.35">
      <c r="A11" s="17">
        <v>9</v>
      </c>
      <c r="B11" s="26" t="s">
        <v>124</v>
      </c>
      <c r="C11" s="26" t="s">
        <v>125</v>
      </c>
      <c r="D11" s="26" t="s">
        <v>66</v>
      </c>
      <c r="E11" s="57" t="s">
        <v>52</v>
      </c>
      <c r="F11" s="58">
        <f t="shared" si="2"/>
        <v>167</v>
      </c>
      <c r="G11" s="17">
        <v>40</v>
      </c>
      <c r="H11" s="21">
        <v>16</v>
      </c>
      <c r="I11" s="21">
        <v>24</v>
      </c>
      <c r="J11" s="21">
        <v>32</v>
      </c>
      <c r="K11" s="21">
        <v>29</v>
      </c>
      <c r="L11" s="24">
        <v>26</v>
      </c>
      <c r="M11" s="51">
        <f t="shared" si="3"/>
        <v>151</v>
      </c>
    </row>
    <row r="12" spans="1:13" ht="15" thickBot="1" x14ac:dyDescent="0.35">
      <c r="A12" s="17">
        <v>10</v>
      </c>
      <c r="B12" s="18" t="s">
        <v>121</v>
      </c>
      <c r="C12" s="19" t="s">
        <v>170</v>
      </c>
      <c r="D12" s="14" t="s">
        <v>72</v>
      </c>
      <c r="E12" s="57" t="s">
        <v>52</v>
      </c>
      <c r="F12" s="58">
        <f t="shared" si="2"/>
        <v>116</v>
      </c>
      <c r="G12" s="17">
        <v>80</v>
      </c>
      <c r="H12" s="21">
        <v>36</v>
      </c>
      <c r="I12" s="21">
        <v>0</v>
      </c>
      <c r="J12" s="21">
        <v>0</v>
      </c>
      <c r="K12" s="21">
        <v>0</v>
      </c>
      <c r="L12" s="24">
        <v>0</v>
      </c>
      <c r="M12" s="51">
        <f t="shared" si="3"/>
        <v>116</v>
      </c>
    </row>
    <row r="13" spans="1:13" ht="15" thickBot="1" x14ac:dyDescent="0.35">
      <c r="A13" s="17">
        <v>11</v>
      </c>
      <c r="B13" s="18" t="s">
        <v>58</v>
      </c>
      <c r="C13" s="26" t="s">
        <v>174</v>
      </c>
      <c r="D13" s="14" t="s">
        <v>66</v>
      </c>
      <c r="E13" s="57" t="s">
        <v>52</v>
      </c>
      <c r="F13" s="58">
        <f t="shared" si="2"/>
        <v>97</v>
      </c>
      <c r="G13" s="17">
        <v>32</v>
      </c>
      <c r="H13" s="21">
        <v>14</v>
      </c>
      <c r="I13" s="21">
        <v>22</v>
      </c>
      <c r="J13" s="21">
        <v>29</v>
      </c>
      <c r="K13" s="21">
        <v>0</v>
      </c>
      <c r="L13" s="24">
        <v>0</v>
      </c>
      <c r="M13" s="51">
        <f t="shared" si="3"/>
        <v>97</v>
      </c>
    </row>
    <row r="14" spans="1:13" ht="15" thickBot="1" x14ac:dyDescent="0.35">
      <c r="A14" s="17">
        <v>12</v>
      </c>
      <c r="B14" s="18" t="s">
        <v>126</v>
      </c>
      <c r="C14" s="19" t="s">
        <v>127</v>
      </c>
      <c r="D14" s="14" t="s">
        <v>128</v>
      </c>
      <c r="E14" s="57" t="s">
        <v>52</v>
      </c>
      <c r="F14" s="58">
        <f t="shared" si="2"/>
        <v>84</v>
      </c>
      <c r="G14" s="17">
        <v>36</v>
      </c>
      <c r="H14" s="21">
        <v>22</v>
      </c>
      <c r="I14" s="21">
        <v>26</v>
      </c>
      <c r="J14" s="21">
        <v>0</v>
      </c>
      <c r="K14" s="21">
        <v>0</v>
      </c>
      <c r="L14" s="24">
        <v>0</v>
      </c>
      <c r="M14" s="51">
        <f t="shared" si="3"/>
        <v>84</v>
      </c>
    </row>
    <row r="15" spans="1:13" ht="15" thickBot="1" x14ac:dyDescent="0.35">
      <c r="A15" s="23">
        <v>15</v>
      </c>
      <c r="B15" s="12" t="s">
        <v>329</v>
      </c>
      <c r="C15" s="27" t="s">
        <v>17</v>
      </c>
      <c r="D15" s="14" t="s">
        <v>75</v>
      </c>
      <c r="E15" s="60" t="s">
        <v>52</v>
      </c>
      <c r="F15" s="59">
        <f t="shared" si="2"/>
        <v>79</v>
      </c>
      <c r="G15" s="23">
        <v>0</v>
      </c>
      <c r="H15" s="5">
        <v>18</v>
      </c>
      <c r="I15" s="5">
        <v>0</v>
      </c>
      <c r="J15" s="5">
        <v>0</v>
      </c>
      <c r="K15" s="5">
        <v>32</v>
      </c>
      <c r="L15" s="15">
        <v>29</v>
      </c>
      <c r="M15" s="51">
        <f t="shared" si="3"/>
        <v>79</v>
      </c>
    </row>
    <row r="16" spans="1:13" ht="15" thickBot="1" x14ac:dyDescent="0.35">
      <c r="A16" s="23">
        <v>13</v>
      </c>
      <c r="B16" s="27" t="s">
        <v>273</v>
      </c>
      <c r="C16" s="27" t="s">
        <v>330</v>
      </c>
      <c r="D16" s="27" t="s">
        <v>80</v>
      </c>
      <c r="E16" s="60" t="s">
        <v>52</v>
      </c>
      <c r="F16" s="59">
        <f t="shared" si="2"/>
        <v>62</v>
      </c>
      <c r="G16" s="23">
        <v>0</v>
      </c>
      <c r="H16" s="5">
        <v>12</v>
      </c>
      <c r="I16" s="5">
        <v>50</v>
      </c>
      <c r="J16" s="5">
        <v>0</v>
      </c>
      <c r="K16" s="5">
        <v>0</v>
      </c>
      <c r="L16" s="15">
        <v>0</v>
      </c>
      <c r="M16" s="51">
        <f t="shared" si="3"/>
        <v>62</v>
      </c>
    </row>
    <row r="17" spans="1:13" ht="15" thickBot="1" x14ac:dyDescent="0.35">
      <c r="A17" s="23">
        <v>13</v>
      </c>
      <c r="B17" s="4" t="s">
        <v>388</v>
      </c>
      <c r="C17" s="4" t="s">
        <v>421</v>
      </c>
      <c r="D17" s="4" t="s">
        <v>70</v>
      </c>
      <c r="E17" s="5" t="s">
        <v>52</v>
      </c>
      <c r="F17" s="59">
        <f t="shared" si="2"/>
        <v>62</v>
      </c>
      <c r="G17" s="5">
        <v>0</v>
      </c>
      <c r="H17" s="5">
        <v>0</v>
      </c>
      <c r="I17" s="5">
        <v>36</v>
      </c>
      <c r="J17" s="6">
        <v>0</v>
      </c>
      <c r="K17" s="5">
        <v>26</v>
      </c>
      <c r="L17" s="15">
        <v>0</v>
      </c>
      <c r="M17" s="51">
        <f t="shared" si="3"/>
        <v>62</v>
      </c>
    </row>
    <row r="18" spans="1:13" ht="15" thickBot="1" x14ac:dyDescent="0.35">
      <c r="A18" s="17">
        <v>16</v>
      </c>
      <c r="B18" s="19" t="s">
        <v>217</v>
      </c>
      <c r="C18" s="19" t="s">
        <v>325</v>
      </c>
      <c r="D18" s="19" t="s">
        <v>82</v>
      </c>
      <c r="E18" s="21" t="s">
        <v>52</v>
      </c>
      <c r="F18" s="58">
        <f t="shared" si="2"/>
        <v>40</v>
      </c>
      <c r="G18" s="17">
        <v>0</v>
      </c>
      <c r="H18" s="21">
        <v>40</v>
      </c>
      <c r="I18" s="21">
        <v>0</v>
      </c>
      <c r="J18" s="21">
        <v>0</v>
      </c>
      <c r="K18" s="21">
        <v>0</v>
      </c>
      <c r="L18" s="24">
        <v>0</v>
      </c>
      <c r="M18" s="51">
        <f t="shared" si="3"/>
        <v>40</v>
      </c>
    </row>
    <row r="19" spans="1:13" ht="15" thickBot="1" x14ac:dyDescent="0.35">
      <c r="A19" s="23">
        <v>16</v>
      </c>
      <c r="B19" s="27" t="s">
        <v>454</v>
      </c>
      <c r="C19" s="27" t="s">
        <v>455</v>
      </c>
      <c r="D19" s="27" t="s">
        <v>93</v>
      </c>
      <c r="E19" s="60" t="s">
        <v>52</v>
      </c>
      <c r="F19" s="59">
        <f t="shared" si="2"/>
        <v>40</v>
      </c>
      <c r="G19" s="23">
        <v>0</v>
      </c>
      <c r="H19" s="5">
        <v>0</v>
      </c>
      <c r="I19" s="5">
        <v>0</v>
      </c>
      <c r="J19" s="5">
        <v>0</v>
      </c>
      <c r="K19" s="5">
        <v>40</v>
      </c>
      <c r="L19" s="15">
        <v>0</v>
      </c>
      <c r="M19" s="51">
        <f t="shared" si="3"/>
        <v>40</v>
      </c>
    </row>
    <row r="20" spans="1:13" ht="15" thickBot="1" x14ac:dyDescent="0.35">
      <c r="A20" s="17">
        <v>18</v>
      </c>
      <c r="B20" s="18" t="s">
        <v>129</v>
      </c>
      <c r="C20" s="26" t="s">
        <v>42</v>
      </c>
      <c r="D20" s="14" t="s">
        <v>53</v>
      </c>
      <c r="E20" s="57" t="s">
        <v>52</v>
      </c>
      <c r="F20" s="58">
        <f t="shared" si="2"/>
        <v>29</v>
      </c>
      <c r="G20" s="17">
        <v>29</v>
      </c>
      <c r="H20" s="22">
        <v>0</v>
      </c>
      <c r="I20" s="22">
        <v>0</v>
      </c>
      <c r="J20" s="21">
        <v>0</v>
      </c>
      <c r="K20" s="21">
        <v>0</v>
      </c>
      <c r="L20" s="24">
        <v>0</v>
      </c>
      <c r="M20" s="51">
        <f t="shared" si="3"/>
        <v>29</v>
      </c>
    </row>
    <row r="21" spans="1:13" ht="15" thickBot="1" x14ac:dyDescent="0.35">
      <c r="A21" s="17">
        <v>18</v>
      </c>
      <c r="B21" s="18" t="s">
        <v>24</v>
      </c>
      <c r="C21" s="26" t="s">
        <v>326</v>
      </c>
      <c r="D21" s="14" t="s">
        <v>71</v>
      </c>
      <c r="E21" s="57" t="s">
        <v>52</v>
      </c>
      <c r="F21" s="58">
        <f t="shared" si="2"/>
        <v>29</v>
      </c>
      <c r="G21" s="17">
        <v>0</v>
      </c>
      <c r="H21" s="21">
        <v>29</v>
      </c>
      <c r="I21" s="21">
        <v>0</v>
      </c>
      <c r="J21" s="21">
        <v>0</v>
      </c>
      <c r="K21" s="21">
        <v>0</v>
      </c>
      <c r="L21" s="24">
        <v>0</v>
      </c>
      <c r="M21" s="51">
        <f t="shared" si="3"/>
        <v>29</v>
      </c>
    </row>
    <row r="22" spans="1:13" ht="15" thickBot="1" x14ac:dyDescent="0.35">
      <c r="A22" s="23">
        <v>20</v>
      </c>
      <c r="B22" s="4" t="s">
        <v>327</v>
      </c>
      <c r="C22" s="4" t="s">
        <v>328</v>
      </c>
      <c r="D22" s="4" t="s">
        <v>269</v>
      </c>
      <c r="E22" s="5" t="s">
        <v>52</v>
      </c>
      <c r="F22" s="59">
        <f t="shared" si="2"/>
        <v>26</v>
      </c>
      <c r="G22" s="23">
        <v>0</v>
      </c>
      <c r="H22" s="5">
        <v>26</v>
      </c>
      <c r="I22" s="5">
        <v>0</v>
      </c>
      <c r="J22" s="5">
        <v>0</v>
      </c>
      <c r="K22" s="5">
        <v>0</v>
      </c>
      <c r="L22" s="15">
        <v>0</v>
      </c>
      <c r="M22" s="51">
        <f t="shared" si="3"/>
        <v>26</v>
      </c>
    </row>
    <row r="23" spans="1:13" ht="15" thickBot="1" x14ac:dyDescent="0.35">
      <c r="A23" s="23">
        <v>21</v>
      </c>
      <c r="B23" s="12" t="s">
        <v>331</v>
      </c>
      <c r="C23" s="27" t="s">
        <v>332</v>
      </c>
      <c r="D23" s="13" t="s">
        <v>128</v>
      </c>
      <c r="E23" s="60" t="s">
        <v>52</v>
      </c>
      <c r="F23" s="59">
        <f t="shared" si="2"/>
        <v>10</v>
      </c>
      <c r="G23" s="23">
        <v>0</v>
      </c>
      <c r="H23" s="5">
        <v>10</v>
      </c>
      <c r="I23" s="5">
        <v>0</v>
      </c>
      <c r="J23" s="5">
        <v>0</v>
      </c>
      <c r="K23" s="5">
        <v>0</v>
      </c>
      <c r="L23" s="15">
        <v>0</v>
      </c>
      <c r="M23" s="30">
        <f t="shared" si="3"/>
        <v>10</v>
      </c>
    </row>
    <row r="24" spans="1:13" ht="17.25" customHeight="1" x14ac:dyDescent="0.3">
      <c r="A24" s="7"/>
      <c r="B24" s="7"/>
      <c r="C24" s="7"/>
      <c r="D24" s="7"/>
      <c r="E24" s="7"/>
      <c r="F24" s="53"/>
      <c r="G24" s="7"/>
      <c r="H24" s="7"/>
      <c r="I24" s="7"/>
      <c r="J24" s="7"/>
      <c r="K24" s="7"/>
      <c r="L24" s="7"/>
      <c r="M24" s="50"/>
    </row>
    <row r="25" spans="1:13" x14ac:dyDescent="0.3">
      <c r="A25" s="7"/>
      <c r="F25" s="48"/>
    </row>
    <row r="26" spans="1:13" x14ac:dyDescent="0.3">
      <c r="A26" s="7"/>
      <c r="F26" s="48"/>
    </row>
    <row r="27" spans="1:13" x14ac:dyDescent="0.3">
      <c r="A27" s="7"/>
      <c r="F27" s="48"/>
    </row>
    <row r="28" spans="1:13" x14ac:dyDescent="0.3">
      <c r="A28" s="7"/>
      <c r="F28" s="48"/>
    </row>
    <row r="29" spans="1:13" x14ac:dyDescent="0.3">
      <c r="A29" s="7"/>
      <c r="F29" s="48"/>
    </row>
    <row r="30" spans="1:13" x14ac:dyDescent="0.3">
      <c r="F30" s="48"/>
    </row>
    <row r="31" spans="1:13" x14ac:dyDescent="0.3">
      <c r="F31" s="48"/>
    </row>
    <row r="32" spans="1:13" ht="16.5" customHeight="1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  <row r="104" spans="6:6" x14ac:dyDescent="0.3">
      <c r="F104" s="48"/>
    </row>
    <row r="105" spans="6:6" x14ac:dyDescent="0.3">
      <c r="F105" s="48"/>
    </row>
    <row r="106" spans="6:6" x14ac:dyDescent="0.3">
      <c r="F106" s="48"/>
    </row>
    <row r="107" spans="6:6" x14ac:dyDescent="0.3">
      <c r="F107" s="48"/>
    </row>
    <row r="108" spans="6:6" x14ac:dyDescent="0.3">
      <c r="F108" s="48"/>
    </row>
    <row r="109" spans="6:6" x14ac:dyDescent="0.3">
      <c r="F109" s="48"/>
    </row>
  </sheetData>
  <sortState ref="A1:M140">
    <sortCondition descending="1" ref="M1:M140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Normal="100" workbookViewId="0">
      <selection activeCell="D13" sqref="D13"/>
    </sheetView>
  </sheetViews>
  <sheetFormatPr baseColWidth="10" defaultRowHeight="14.4" x14ac:dyDescent="0.3"/>
  <cols>
    <col min="1" max="1" width="5.88671875" customWidth="1"/>
    <col min="2" max="2" width="13.33203125" customWidth="1"/>
    <col min="3" max="3" width="15" customWidth="1"/>
    <col min="4" max="4" width="13" customWidth="1"/>
    <col min="5" max="5" width="6.88671875" customWidth="1"/>
    <col min="6" max="6" width="6.44140625" style="49" customWidth="1"/>
    <col min="7" max="7" width="4" customWidth="1"/>
    <col min="8" max="8" width="4.5546875" customWidth="1"/>
    <col min="9" max="9" width="4.6640625" customWidth="1"/>
    <col min="10" max="10" width="4.109375" customWidth="1"/>
    <col min="11" max="11" width="4.5546875" customWidth="1"/>
    <col min="12" max="12" width="4.44140625" customWidth="1"/>
    <col min="13" max="13" width="9.664062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4.4" customHeight="1" thickBot="1" x14ac:dyDescent="0.35">
      <c r="A3" s="63">
        <v>1</v>
      </c>
      <c r="B3" s="42" t="s">
        <v>503</v>
      </c>
      <c r="C3" s="29" t="s">
        <v>504</v>
      </c>
      <c r="D3" s="64" t="s">
        <v>75</v>
      </c>
      <c r="E3" s="66" t="s">
        <v>33</v>
      </c>
      <c r="F3" s="67">
        <f t="shared" ref="F3:F4" si="0">SUM(G3:L3)</f>
        <v>400</v>
      </c>
      <c r="G3" s="63">
        <v>0</v>
      </c>
      <c r="H3" s="45">
        <v>100</v>
      </c>
      <c r="I3" s="45">
        <v>100</v>
      </c>
      <c r="J3" s="45">
        <v>0</v>
      </c>
      <c r="K3" s="45">
        <v>100</v>
      </c>
      <c r="L3" s="69">
        <v>100</v>
      </c>
      <c r="M3" s="70">
        <f t="shared" ref="M3:M4" si="1">IF(COUNT(G3:L3)&lt;6,SUM(G3:L3),SUM(G3:L3)-(MIN(G3:L3)))</f>
        <v>400</v>
      </c>
    </row>
    <row r="4" spans="1:13" s="11" customFormat="1" ht="15" thickBot="1" x14ac:dyDescent="0.35">
      <c r="A4" s="23">
        <v>2</v>
      </c>
      <c r="B4" s="4" t="s">
        <v>310</v>
      </c>
      <c r="C4" s="4" t="s">
        <v>311</v>
      </c>
      <c r="D4" s="4" t="s">
        <v>71</v>
      </c>
      <c r="E4" s="5" t="s">
        <v>33</v>
      </c>
      <c r="F4" s="59">
        <f t="shared" si="0"/>
        <v>360</v>
      </c>
      <c r="G4" s="5">
        <v>0</v>
      </c>
      <c r="H4" s="5">
        <v>40</v>
      </c>
      <c r="I4" s="5">
        <v>80</v>
      </c>
      <c r="J4" s="5">
        <v>100</v>
      </c>
      <c r="K4" s="5">
        <v>80</v>
      </c>
      <c r="L4" s="15">
        <v>60</v>
      </c>
      <c r="M4" s="72">
        <f t="shared" si="1"/>
        <v>360</v>
      </c>
    </row>
    <row r="5" spans="1:13" ht="15" thickBot="1" x14ac:dyDescent="0.35">
      <c r="A5" s="17">
        <v>3</v>
      </c>
      <c r="B5" s="18" t="s">
        <v>13</v>
      </c>
      <c r="C5" s="19" t="s">
        <v>166</v>
      </c>
      <c r="D5" s="13" t="s">
        <v>71</v>
      </c>
      <c r="E5" s="57" t="s">
        <v>33</v>
      </c>
      <c r="F5" s="58">
        <f t="shared" ref="F5:F11" si="2">SUM(G5:L5)</f>
        <v>339</v>
      </c>
      <c r="G5" s="17">
        <v>100</v>
      </c>
      <c r="H5" s="21">
        <v>24</v>
      </c>
      <c r="I5" s="21">
        <v>50</v>
      </c>
      <c r="J5" s="21">
        <v>60</v>
      </c>
      <c r="K5" s="21">
        <v>60</v>
      </c>
      <c r="L5" s="24">
        <v>45</v>
      </c>
      <c r="M5" s="51">
        <f t="shared" ref="M5:M22" si="3">IF(COUNT(G5:L5)&lt;6,SUM(G5:L5),SUM(G5:L5)-(MIN(G5:L5)))</f>
        <v>315</v>
      </c>
    </row>
    <row r="6" spans="1:13" ht="15" thickBot="1" x14ac:dyDescent="0.35">
      <c r="A6" s="17">
        <v>4</v>
      </c>
      <c r="B6" s="18" t="s">
        <v>12</v>
      </c>
      <c r="C6" s="19" t="s">
        <v>167</v>
      </c>
      <c r="D6" s="13" t="s">
        <v>69</v>
      </c>
      <c r="E6" s="57" t="s">
        <v>33</v>
      </c>
      <c r="F6" s="58">
        <f t="shared" si="2"/>
        <v>325</v>
      </c>
      <c r="G6" s="17">
        <v>80</v>
      </c>
      <c r="H6" s="21">
        <v>20</v>
      </c>
      <c r="I6" s="21">
        <v>45</v>
      </c>
      <c r="J6" s="21">
        <v>80</v>
      </c>
      <c r="K6" s="21">
        <v>50</v>
      </c>
      <c r="L6" s="24">
        <v>50</v>
      </c>
      <c r="M6" s="51">
        <f t="shared" si="3"/>
        <v>305</v>
      </c>
    </row>
    <row r="7" spans="1:13" ht="15" thickBot="1" x14ac:dyDescent="0.35">
      <c r="A7" s="17">
        <v>5</v>
      </c>
      <c r="B7" s="18" t="s">
        <v>117</v>
      </c>
      <c r="C7" s="26" t="s">
        <v>118</v>
      </c>
      <c r="D7" s="13" t="s">
        <v>69</v>
      </c>
      <c r="E7" s="57" t="s">
        <v>33</v>
      </c>
      <c r="F7" s="58">
        <f t="shared" si="2"/>
        <v>202</v>
      </c>
      <c r="G7" s="17">
        <v>50</v>
      </c>
      <c r="H7" s="22">
        <v>26</v>
      </c>
      <c r="I7" s="22">
        <v>36</v>
      </c>
      <c r="J7" s="22">
        <v>50</v>
      </c>
      <c r="K7" s="22">
        <v>0</v>
      </c>
      <c r="L7" s="24">
        <v>40</v>
      </c>
      <c r="M7" s="51">
        <f t="shared" si="3"/>
        <v>202</v>
      </c>
    </row>
    <row r="8" spans="1:13" ht="15" thickBot="1" x14ac:dyDescent="0.35">
      <c r="A8" s="17">
        <v>6</v>
      </c>
      <c r="B8" s="18" t="s">
        <v>56</v>
      </c>
      <c r="C8" s="19" t="s">
        <v>57</v>
      </c>
      <c r="D8" s="13" t="s">
        <v>93</v>
      </c>
      <c r="E8" s="57" t="s">
        <v>33</v>
      </c>
      <c r="F8" s="58">
        <f t="shared" si="2"/>
        <v>168</v>
      </c>
      <c r="G8" s="17">
        <v>36</v>
      </c>
      <c r="H8" s="21">
        <v>16</v>
      </c>
      <c r="I8" s="21">
        <v>26</v>
      </c>
      <c r="J8" s="21">
        <v>45</v>
      </c>
      <c r="K8" s="5">
        <v>45</v>
      </c>
      <c r="L8" s="15">
        <v>0</v>
      </c>
      <c r="M8" s="51">
        <f t="shared" si="3"/>
        <v>168</v>
      </c>
    </row>
    <row r="9" spans="1:13" ht="15" thickBot="1" x14ac:dyDescent="0.35">
      <c r="A9" s="17">
        <v>7</v>
      </c>
      <c r="B9" s="4" t="s">
        <v>306</v>
      </c>
      <c r="C9" s="4" t="s">
        <v>198</v>
      </c>
      <c r="D9" s="4" t="s">
        <v>71</v>
      </c>
      <c r="E9" s="5" t="s">
        <v>33</v>
      </c>
      <c r="F9" s="59">
        <f t="shared" si="2"/>
        <v>105</v>
      </c>
      <c r="G9" s="23">
        <v>0</v>
      </c>
      <c r="H9" s="5">
        <v>45</v>
      </c>
      <c r="I9" s="5">
        <v>60</v>
      </c>
      <c r="J9" s="5">
        <v>0</v>
      </c>
      <c r="K9" s="21">
        <v>0</v>
      </c>
      <c r="L9" s="24">
        <v>0</v>
      </c>
      <c r="M9" s="51">
        <f t="shared" si="3"/>
        <v>105</v>
      </c>
    </row>
    <row r="10" spans="1:13" ht="15" thickBot="1" x14ac:dyDescent="0.35">
      <c r="A10" s="17">
        <v>8</v>
      </c>
      <c r="B10" s="18" t="s">
        <v>77</v>
      </c>
      <c r="C10" s="26" t="s">
        <v>168</v>
      </c>
      <c r="D10" s="13" t="s">
        <v>73</v>
      </c>
      <c r="E10" s="57" t="s">
        <v>33</v>
      </c>
      <c r="F10" s="58">
        <f t="shared" si="2"/>
        <v>96</v>
      </c>
      <c r="G10" s="17">
        <v>45</v>
      </c>
      <c r="H10" s="21">
        <v>22</v>
      </c>
      <c r="I10" s="21">
        <v>29</v>
      </c>
      <c r="J10" s="21">
        <v>0</v>
      </c>
      <c r="K10" s="21">
        <v>0</v>
      </c>
      <c r="L10" s="24">
        <v>0</v>
      </c>
      <c r="M10" s="51">
        <f t="shared" si="3"/>
        <v>96</v>
      </c>
    </row>
    <row r="11" spans="1:13" ht="15" thickBot="1" x14ac:dyDescent="0.35">
      <c r="A11" s="23">
        <v>9</v>
      </c>
      <c r="B11" s="26" t="s">
        <v>243</v>
      </c>
      <c r="C11" s="26" t="s">
        <v>57</v>
      </c>
      <c r="D11" s="26" t="s">
        <v>245</v>
      </c>
      <c r="E11" s="57" t="s">
        <v>33</v>
      </c>
      <c r="F11" s="58">
        <f t="shared" si="2"/>
        <v>80</v>
      </c>
      <c r="G11" s="17">
        <v>0</v>
      </c>
      <c r="H11" s="21">
        <v>80</v>
      </c>
      <c r="I11" s="21">
        <v>0</v>
      </c>
      <c r="J11" s="21">
        <v>0</v>
      </c>
      <c r="K11" s="21">
        <v>0</v>
      </c>
      <c r="L11" s="24">
        <v>0</v>
      </c>
      <c r="M11" s="51">
        <f t="shared" si="3"/>
        <v>80</v>
      </c>
    </row>
    <row r="12" spans="1:13" ht="15" thickBot="1" x14ac:dyDescent="0.35">
      <c r="A12" s="23">
        <v>9</v>
      </c>
      <c r="B12" s="16" t="s">
        <v>493</v>
      </c>
      <c r="C12" s="16" t="s">
        <v>57</v>
      </c>
      <c r="D12" s="16" t="s">
        <v>477</v>
      </c>
      <c r="E12" s="5" t="s">
        <v>33</v>
      </c>
      <c r="F12" s="5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28">
        <v>80</v>
      </c>
      <c r="M12" s="51">
        <f t="shared" si="3"/>
        <v>80</v>
      </c>
    </row>
    <row r="13" spans="1:13" ht="15" thickBot="1" x14ac:dyDescent="0.35">
      <c r="A13" s="23">
        <v>10</v>
      </c>
      <c r="B13" s="4" t="s">
        <v>260</v>
      </c>
      <c r="C13" s="4" t="s">
        <v>312</v>
      </c>
      <c r="D13" s="4" t="s">
        <v>80</v>
      </c>
      <c r="E13" s="5" t="s">
        <v>33</v>
      </c>
      <c r="F13" s="59">
        <f t="shared" ref="F13:F22" si="4">SUM(G13:L13)</f>
        <v>76</v>
      </c>
      <c r="G13" s="5">
        <v>0</v>
      </c>
      <c r="H13" s="5">
        <v>36</v>
      </c>
      <c r="I13" s="5">
        <v>0</v>
      </c>
      <c r="J13" s="5">
        <v>0</v>
      </c>
      <c r="K13" s="5">
        <v>40</v>
      </c>
      <c r="L13" s="15">
        <v>0</v>
      </c>
      <c r="M13" s="51">
        <f t="shared" si="3"/>
        <v>76</v>
      </c>
    </row>
    <row r="14" spans="1:13" ht="15" thickBot="1" x14ac:dyDescent="0.35">
      <c r="A14" s="17">
        <v>11</v>
      </c>
      <c r="B14" s="12" t="s">
        <v>313</v>
      </c>
      <c r="C14" s="4" t="s">
        <v>314</v>
      </c>
      <c r="D14" s="13" t="s">
        <v>71</v>
      </c>
      <c r="E14" s="60" t="s">
        <v>33</v>
      </c>
      <c r="F14" s="59">
        <f t="shared" si="4"/>
        <v>72</v>
      </c>
      <c r="G14" s="23">
        <v>0</v>
      </c>
      <c r="H14" s="5">
        <v>32</v>
      </c>
      <c r="I14" s="5">
        <v>40</v>
      </c>
      <c r="J14" s="5">
        <v>0</v>
      </c>
      <c r="K14" s="5">
        <v>0</v>
      </c>
      <c r="L14" s="15">
        <v>0</v>
      </c>
      <c r="M14" s="51">
        <f t="shared" si="3"/>
        <v>72</v>
      </c>
    </row>
    <row r="15" spans="1:13" ht="15" thickBot="1" x14ac:dyDescent="0.35">
      <c r="A15" s="17">
        <v>12</v>
      </c>
      <c r="B15" s="18" t="s">
        <v>114</v>
      </c>
      <c r="C15" s="26" t="s">
        <v>115</v>
      </c>
      <c r="D15" s="13" t="s">
        <v>116</v>
      </c>
      <c r="E15" s="57" t="s">
        <v>33</v>
      </c>
      <c r="F15" s="58">
        <f t="shared" si="4"/>
        <v>60</v>
      </c>
      <c r="G15" s="57">
        <v>60</v>
      </c>
      <c r="H15" s="21">
        <v>0</v>
      </c>
      <c r="I15" s="21">
        <v>0</v>
      </c>
      <c r="J15" s="21">
        <v>0</v>
      </c>
      <c r="K15" s="21">
        <v>0</v>
      </c>
      <c r="L15" s="24">
        <v>0</v>
      </c>
      <c r="M15" s="51">
        <f t="shared" si="3"/>
        <v>60</v>
      </c>
    </row>
    <row r="16" spans="1:13" ht="15" thickBot="1" x14ac:dyDescent="0.35">
      <c r="A16" s="23">
        <v>12</v>
      </c>
      <c r="B16" s="18" t="s">
        <v>306</v>
      </c>
      <c r="C16" s="26" t="s">
        <v>206</v>
      </c>
      <c r="D16" s="13" t="s">
        <v>71</v>
      </c>
      <c r="E16" s="57" t="s">
        <v>33</v>
      </c>
      <c r="F16" s="58">
        <f t="shared" si="4"/>
        <v>60</v>
      </c>
      <c r="G16" s="17">
        <v>0</v>
      </c>
      <c r="H16" s="21">
        <v>60</v>
      </c>
      <c r="I16" s="21">
        <v>0</v>
      </c>
      <c r="J16" s="21">
        <v>0</v>
      </c>
      <c r="K16" s="21">
        <v>0</v>
      </c>
      <c r="L16" s="24">
        <v>0</v>
      </c>
      <c r="M16" s="51">
        <f t="shared" si="3"/>
        <v>60</v>
      </c>
    </row>
    <row r="17" spans="1:13" ht="15" thickBot="1" x14ac:dyDescent="0.35">
      <c r="A17" s="17">
        <v>14</v>
      </c>
      <c r="B17" s="27" t="s">
        <v>307</v>
      </c>
      <c r="C17" s="27" t="s">
        <v>308</v>
      </c>
      <c r="D17" s="27" t="s">
        <v>309</v>
      </c>
      <c r="E17" s="60" t="s">
        <v>33</v>
      </c>
      <c r="F17" s="59">
        <f t="shared" si="4"/>
        <v>50</v>
      </c>
      <c r="G17" s="23">
        <v>0</v>
      </c>
      <c r="H17" s="5">
        <v>50</v>
      </c>
      <c r="I17" s="5">
        <v>0</v>
      </c>
      <c r="J17" s="5">
        <v>0</v>
      </c>
      <c r="K17" s="5">
        <v>0</v>
      </c>
      <c r="L17" s="15">
        <v>0</v>
      </c>
      <c r="M17" s="51">
        <f t="shared" si="3"/>
        <v>50</v>
      </c>
    </row>
    <row r="18" spans="1:13" ht="15" thickBot="1" x14ac:dyDescent="0.35">
      <c r="A18" s="23">
        <v>15</v>
      </c>
      <c r="B18" s="27" t="s">
        <v>319</v>
      </c>
      <c r="C18" s="27" t="s">
        <v>320</v>
      </c>
      <c r="D18" s="27" t="s">
        <v>71</v>
      </c>
      <c r="E18" s="74" t="s">
        <v>33</v>
      </c>
      <c r="F18" s="59">
        <f t="shared" si="4"/>
        <v>46</v>
      </c>
      <c r="G18" s="23">
        <v>0</v>
      </c>
      <c r="H18" s="5">
        <v>14</v>
      </c>
      <c r="I18" s="5">
        <v>32</v>
      </c>
      <c r="J18" s="5">
        <v>0</v>
      </c>
      <c r="K18" s="5">
        <v>0</v>
      </c>
      <c r="L18" s="15">
        <v>0</v>
      </c>
      <c r="M18" s="51">
        <f t="shared" si="3"/>
        <v>46</v>
      </c>
    </row>
    <row r="19" spans="1:13" ht="15" thickBot="1" x14ac:dyDescent="0.35">
      <c r="A19" s="23">
        <v>16</v>
      </c>
      <c r="B19" s="18" t="s">
        <v>119</v>
      </c>
      <c r="C19" s="26" t="s">
        <v>169</v>
      </c>
      <c r="D19" s="13" t="s">
        <v>120</v>
      </c>
      <c r="E19" s="57" t="s">
        <v>33</v>
      </c>
      <c r="F19" s="58">
        <f t="shared" si="4"/>
        <v>40</v>
      </c>
      <c r="G19" s="57">
        <v>40</v>
      </c>
      <c r="H19" s="21">
        <v>0</v>
      </c>
      <c r="I19" s="21">
        <v>0</v>
      </c>
      <c r="J19" s="21">
        <v>0</v>
      </c>
      <c r="K19" s="21">
        <v>0</v>
      </c>
      <c r="L19" s="24">
        <v>0</v>
      </c>
      <c r="M19" s="51">
        <f t="shared" si="3"/>
        <v>40</v>
      </c>
    </row>
    <row r="20" spans="1:13" ht="15" thickBot="1" x14ac:dyDescent="0.35">
      <c r="A20" s="23">
        <v>17</v>
      </c>
      <c r="B20" s="27" t="s">
        <v>321</v>
      </c>
      <c r="C20" s="27" t="s">
        <v>322</v>
      </c>
      <c r="D20" s="27" t="s">
        <v>71</v>
      </c>
      <c r="E20" s="74" t="s">
        <v>33</v>
      </c>
      <c r="F20" s="59">
        <f t="shared" si="4"/>
        <v>36</v>
      </c>
      <c r="G20" s="23">
        <v>0</v>
      </c>
      <c r="H20" s="5">
        <v>12</v>
      </c>
      <c r="I20" s="5">
        <v>24</v>
      </c>
      <c r="J20" s="5">
        <v>0</v>
      </c>
      <c r="K20" s="5">
        <v>0</v>
      </c>
      <c r="L20" s="15">
        <v>0</v>
      </c>
      <c r="M20" s="51">
        <f t="shared" si="3"/>
        <v>36</v>
      </c>
    </row>
    <row r="21" spans="1:13" ht="15" thickBot="1" x14ac:dyDescent="0.35">
      <c r="A21" s="23">
        <v>18</v>
      </c>
      <c r="B21" s="12" t="s">
        <v>315</v>
      </c>
      <c r="C21" s="4" t="s">
        <v>316</v>
      </c>
      <c r="D21" s="13" t="s">
        <v>245</v>
      </c>
      <c r="E21" s="60" t="s">
        <v>33</v>
      </c>
      <c r="F21" s="59">
        <f t="shared" si="4"/>
        <v>29</v>
      </c>
      <c r="G21" s="23">
        <v>0</v>
      </c>
      <c r="H21" s="5">
        <v>29</v>
      </c>
      <c r="I21" s="5">
        <v>0</v>
      </c>
      <c r="J21" s="5">
        <v>0</v>
      </c>
      <c r="K21" s="5">
        <v>0</v>
      </c>
      <c r="L21" s="15">
        <v>0</v>
      </c>
      <c r="M21" s="51">
        <f t="shared" si="3"/>
        <v>29</v>
      </c>
    </row>
    <row r="22" spans="1:13" ht="15" thickBot="1" x14ac:dyDescent="0.35">
      <c r="A22" s="23">
        <v>19</v>
      </c>
      <c r="B22" s="27" t="s">
        <v>317</v>
      </c>
      <c r="C22" s="27" t="s">
        <v>318</v>
      </c>
      <c r="D22" s="27" t="s">
        <v>71</v>
      </c>
      <c r="E22" s="60" t="s">
        <v>33</v>
      </c>
      <c r="F22" s="59">
        <f t="shared" si="4"/>
        <v>18</v>
      </c>
      <c r="G22" s="23">
        <v>0</v>
      </c>
      <c r="H22" s="5">
        <v>18</v>
      </c>
      <c r="I22" s="5">
        <v>0</v>
      </c>
      <c r="J22" s="5">
        <v>0</v>
      </c>
      <c r="K22" s="6">
        <v>0</v>
      </c>
      <c r="L22" s="61">
        <v>0</v>
      </c>
      <c r="M22" s="30">
        <f t="shared" si="3"/>
        <v>18</v>
      </c>
    </row>
    <row r="23" spans="1:13" x14ac:dyDescent="0.3">
      <c r="F23" s="48"/>
    </row>
    <row r="24" spans="1:13" x14ac:dyDescent="0.3">
      <c r="F24" s="48"/>
    </row>
    <row r="25" spans="1:13" x14ac:dyDescent="0.3">
      <c r="F25" s="48"/>
    </row>
    <row r="26" spans="1:13" x14ac:dyDescent="0.3">
      <c r="F26" s="48"/>
    </row>
    <row r="27" spans="1:13" x14ac:dyDescent="0.3">
      <c r="F27" s="48"/>
    </row>
    <row r="28" spans="1:13" x14ac:dyDescent="0.3">
      <c r="F28" s="48"/>
    </row>
    <row r="29" spans="1:13" x14ac:dyDescent="0.3">
      <c r="F29" s="48"/>
    </row>
    <row r="30" spans="1:13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selection activeCell="A23" sqref="A23"/>
    </sheetView>
  </sheetViews>
  <sheetFormatPr baseColWidth="10" defaultRowHeight="14.4" x14ac:dyDescent="0.3"/>
  <cols>
    <col min="1" max="1" width="5.33203125" customWidth="1"/>
    <col min="2" max="2" width="15.109375" customWidth="1"/>
    <col min="3" max="3" width="16.88671875" customWidth="1"/>
    <col min="4" max="4" width="13.33203125" customWidth="1"/>
    <col min="5" max="5" width="6.44140625" customWidth="1"/>
    <col min="6" max="6" width="6.6640625" style="49" customWidth="1"/>
    <col min="7" max="7" width="4.6640625" customWidth="1"/>
    <col min="8" max="8" width="4.5546875" customWidth="1"/>
    <col min="9" max="9" width="4.6640625" customWidth="1"/>
    <col min="10" max="10" width="4" customWidth="1"/>
    <col min="11" max="11" width="4.6640625" customWidth="1"/>
    <col min="12" max="12" width="4.5546875" customWidth="1"/>
    <col min="13" max="13" width="9.33203125" style="52" customWidth="1"/>
  </cols>
  <sheetData>
    <row r="1" spans="1:13" ht="18" thickBot="1" x14ac:dyDescent="0.35">
      <c r="A1" s="1" t="s">
        <v>83</v>
      </c>
      <c r="B1" s="2"/>
      <c r="C1" s="2"/>
      <c r="D1" s="3"/>
      <c r="E1" s="3"/>
      <c r="F1" s="46"/>
      <c r="G1" s="8"/>
      <c r="H1" s="8"/>
      <c r="I1" s="9"/>
      <c r="J1" s="9"/>
      <c r="K1" s="9"/>
      <c r="L1" s="9"/>
      <c r="M1" s="50"/>
    </row>
    <row r="2" spans="1:13" ht="15" thickBot="1" x14ac:dyDescent="0.35">
      <c r="A2" s="36" t="s">
        <v>0</v>
      </c>
      <c r="B2" s="37" t="s">
        <v>1</v>
      </c>
      <c r="C2" s="37" t="s">
        <v>2</v>
      </c>
      <c r="D2" s="38" t="s">
        <v>3</v>
      </c>
      <c r="E2" s="38" t="s">
        <v>4</v>
      </c>
      <c r="F2" s="47"/>
      <c r="G2" s="39">
        <v>1</v>
      </c>
      <c r="H2" s="10">
        <v>2</v>
      </c>
      <c r="I2" s="40">
        <v>3</v>
      </c>
      <c r="J2" s="40">
        <v>4</v>
      </c>
      <c r="K2" s="40">
        <v>5</v>
      </c>
      <c r="L2" s="71">
        <v>6</v>
      </c>
      <c r="M2" s="30" t="s">
        <v>494</v>
      </c>
    </row>
    <row r="3" spans="1:13" ht="18" customHeight="1" thickBot="1" x14ac:dyDescent="0.35">
      <c r="A3" s="63">
        <v>1</v>
      </c>
      <c r="B3" s="42" t="s">
        <v>55</v>
      </c>
      <c r="C3" s="43" t="s">
        <v>505</v>
      </c>
      <c r="D3" s="44" t="s">
        <v>53</v>
      </c>
      <c r="E3" s="66" t="s">
        <v>30</v>
      </c>
      <c r="F3" s="67">
        <f t="shared" ref="F3:F4" si="0">SUM(G3:L3)</f>
        <v>402</v>
      </c>
      <c r="G3" s="66">
        <v>100</v>
      </c>
      <c r="H3" s="45">
        <v>100</v>
      </c>
      <c r="I3" s="45">
        <v>0</v>
      </c>
      <c r="J3" s="45">
        <v>100</v>
      </c>
      <c r="K3" s="45">
        <v>80</v>
      </c>
      <c r="L3" s="69">
        <v>22</v>
      </c>
      <c r="M3" s="70">
        <f t="shared" ref="M3:M4" si="1">IF(COUNT(G3:L3)&lt;6,SUM(G3:L3),SUM(G3:L3)-(MIN(G3:L3)))</f>
        <v>402</v>
      </c>
    </row>
    <row r="4" spans="1:13" s="11" customFormat="1" ht="15" thickBot="1" x14ac:dyDescent="0.35">
      <c r="A4" s="17">
        <v>2</v>
      </c>
      <c r="B4" s="18" t="s">
        <v>109</v>
      </c>
      <c r="C4" s="26" t="s">
        <v>467</v>
      </c>
      <c r="D4" s="14" t="s">
        <v>71</v>
      </c>
      <c r="E4" s="57" t="s">
        <v>30</v>
      </c>
      <c r="F4" s="58">
        <f t="shared" si="0"/>
        <v>390</v>
      </c>
      <c r="G4" s="57">
        <v>80</v>
      </c>
      <c r="H4" s="21">
        <v>50</v>
      </c>
      <c r="I4" s="21">
        <v>80</v>
      </c>
      <c r="J4" s="21">
        <v>80</v>
      </c>
      <c r="K4" s="21">
        <v>60</v>
      </c>
      <c r="L4" s="24">
        <v>40</v>
      </c>
      <c r="M4" s="72">
        <f t="shared" si="1"/>
        <v>350</v>
      </c>
    </row>
    <row r="5" spans="1:13" ht="15" thickBot="1" x14ac:dyDescent="0.35">
      <c r="A5" s="17">
        <v>3</v>
      </c>
      <c r="B5" s="14" t="s">
        <v>293</v>
      </c>
      <c r="C5" s="26" t="s">
        <v>294</v>
      </c>
      <c r="D5" s="14" t="s">
        <v>93</v>
      </c>
      <c r="E5" s="57" t="s">
        <v>30</v>
      </c>
      <c r="F5" s="58">
        <f t="shared" ref="F5:F22" si="2">SUM(G5:L5)</f>
        <v>290</v>
      </c>
      <c r="G5" s="17">
        <v>0</v>
      </c>
      <c r="H5" s="22">
        <v>80</v>
      </c>
      <c r="I5" s="22">
        <v>60</v>
      </c>
      <c r="J5" s="21">
        <v>45</v>
      </c>
      <c r="K5" s="21">
        <v>45</v>
      </c>
      <c r="L5" s="24">
        <v>60</v>
      </c>
      <c r="M5" s="51">
        <f t="shared" ref="M5:M22" si="3">IF(COUNT(G5:L5)&lt;6,SUM(G5:L5),SUM(G5:L5)-(MIN(G5:L5)))</f>
        <v>290</v>
      </c>
    </row>
    <row r="6" spans="1:13" ht="15" thickBot="1" x14ac:dyDescent="0.35">
      <c r="A6" s="17">
        <v>4</v>
      </c>
      <c r="B6" s="18" t="s">
        <v>8</v>
      </c>
      <c r="C6" s="19" t="s">
        <v>7</v>
      </c>
      <c r="D6" s="13" t="s">
        <v>73</v>
      </c>
      <c r="E6" s="57" t="s">
        <v>30</v>
      </c>
      <c r="F6" s="58">
        <f t="shared" si="2"/>
        <v>235</v>
      </c>
      <c r="G6" s="17">
        <v>60</v>
      </c>
      <c r="H6" s="21">
        <v>40</v>
      </c>
      <c r="I6" s="21">
        <v>45</v>
      </c>
      <c r="J6" s="21">
        <v>50</v>
      </c>
      <c r="K6" s="21">
        <v>40</v>
      </c>
      <c r="L6" s="24">
        <v>0</v>
      </c>
      <c r="M6" s="51">
        <f t="shared" si="3"/>
        <v>235</v>
      </c>
    </row>
    <row r="7" spans="1:13" ht="15" thickBot="1" x14ac:dyDescent="0.35">
      <c r="A7" s="17">
        <v>4</v>
      </c>
      <c r="B7" s="18" t="s">
        <v>295</v>
      </c>
      <c r="C7" s="19" t="s">
        <v>296</v>
      </c>
      <c r="D7" s="14" t="s">
        <v>70</v>
      </c>
      <c r="E7" s="57" t="s">
        <v>30</v>
      </c>
      <c r="F7" s="58">
        <f t="shared" si="2"/>
        <v>235</v>
      </c>
      <c r="G7" s="17">
        <v>0</v>
      </c>
      <c r="H7" s="21">
        <v>60</v>
      </c>
      <c r="I7" s="21">
        <v>50</v>
      </c>
      <c r="J7" s="21">
        <v>60</v>
      </c>
      <c r="K7" s="21">
        <v>36</v>
      </c>
      <c r="L7" s="24">
        <v>29</v>
      </c>
      <c r="M7" s="51">
        <f t="shared" si="3"/>
        <v>235</v>
      </c>
    </row>
    <row r="8" spans="1:13" ht="15" thickBot="1" x14ac:dyDescent="0.35">
      <c r="A8" s="17">
        <v>6</v>
      </c>
      <c r="B8" s="18" t="s">
        <v>10</v>
      </c>
      <c r="C8" s="26" t="s">
        <v>110</v>
      </c>
      <c r="D8" s="14" t="s">
        <v>69</v>
      </c>
      <c r="E8" s="57" t="s">
        <v>30</v>
      </c>
      <c r="F8" s="58">
        <f t="shared" si="2"/>
        <v>224</v>
      </c>
      <c r="G8" s="17">
        <v>50</v>
      </c>
      <c r="H8" s="21">
        <v>45</v>
      </c>
      <c r="I8" s="21">
        <v>40</v>
      </c>
      <c r="J8" s="22">
        <v>40</v>
      </c>
      <c r="K8" s="22">
        <v>29</v>
      </c>
      <c r="L8" s="24">
        <v>20</v>
      </c>
      <c r="M8" s="51">
        <f t="shared" si="3"/>
        <v>204</v>
      </c>
    </row>
    <row r="9" spans="1:13" ht="15" thickBot="1" x14ac:dyDescent="0.35">
      <c r="A9" s="17">
        <v>7</v>
      </c>
      <c r="B9" s="18" t="s">
        <v>111</v>
      </c>
      <c r="C9" s="26" t="s">
        <v>112</v>
      </c>
      <c r="D9" s="13" t="s">
        <v>93</v>
      </c>
      <c r="E9" s="57" t="s">
        <v>30</v>
      </c>
      <c r="F9" s="58">
        <f t="shared" si="2"/>
        <v>158</v>
      </c>
      <c r="G9" s="17">
        <v>45</v>
      </c>
      <c r="H9" s="21">
        <v>29</v>
      </c>
      <c r="I9" s="21">
        <v>36</v>
      </c>
      <c r="J9" s="21">
        <v>0</v>
      </c>
      <c r="K9" s="21">
        <v>32</v>
      </c>
      <c r="L9" s="24">
        <v>16</v>
      </c>
      <c r="M9" s="51">
        <f t="shared" si="3"/>
        <v>158</v>
      </c>
    </row>
    <row r="10" spans="1:13" ht="15" thickBot="1" x14ac:dyDescent="0.35">
      <c r="A10" s="17">
        <v>8</v>
      </c>
      <c r="B10" s="18" t="s">
        <v>87</v>
      </c>
      <c r="C10" s="19" t="s">
        <v>440</v>
      </c>
      <c r="D10" s="13" t="s">
        <v>88</v>
      </c>
      <c r="E10" s="57" t="s">
        <v>30</v>
      </c>
      <c r="F10" s="58">
        <f t="shared" si="2"/>
        <v>164</v>
      </c>
      <c r="G10" s="17">
        <v>40</v>
      </c>
      <c r="H10" s="21">
        <v>24</v>
      </c>
      <c r="I10" s="21">
        <v>32</v>
      </c>
      <c r="J10" s="21">
        <v>32</v>
      </c>
      <c r="K10" s="21">
        <v>22</v>
      </c>
      <c r="L10" s="24">
        <v>14</v>
      </c>
      <c r="M10" s="51">
        <f t="shared" si="3"/>
        <v>150</v>
      </c>
    </row>
    <row r="11" spans="1:13" ht="15" thickBot="1" x14ac:dyDescent="0.35">
      <c r="A11" s="23">
        <v>9</v>
      </c>
      <c r="B11" s="12" t="s">
        <v>449</v>
      </c>
      <c r="C11" s="4" t="s">
        <v>450</v>
      </c>
      <c r="D11" s="13" t="s">
        <v>71</v>
      </c>
      <c r="E11" s="60" t="s">
        <v>30</v>
      </c>
      <c r="F11" s="59">
        <f t="shared" si="2"/>
        <v>145</v>
      </c>
      <c r="G11" s="23">
        <v>0</v>
      </c>
      <c r="H11" s="5">
        <v>0</v>
      </c>
      <c r="I11" s="5">
        <v>0</v>
      </c>
      <c r="J11" s="5">
        <v>0</v>
      </c>
      <c r="K11" s="5">
        <v>100</v>
      </c>
      <c r="L11" s="15">
        <v>45</v>
      </c>
      <c r="M11" s="51">
        <f t="shared" si="3"/>
        <v>145</v>
      </c>
    </row>
    <row r="12" spans="1:13" ht="15" thickBot="1" x14ac:dyDescent="0.35">
      <c r="A12" s="23">
        <v>10</v>
      </c>
      <c r="B12" s="12" t="s">
        <v>389</v>
      </c>
      <c r="C12" s="27" t="s">
        <v>420</v>
      </c>
      <c r="D12" s="13" t="s">
        <v>390</v>
      </c>
      <c r="E12" s="60" t="s">
        <v>30</v>
      </c>
      <c r="F12" s="59">
        <f t="shared" si="2"/>
        <v>126</v>
      </c>
      <c r="G12" s="23">
        <v>0</v>
      </c>
      <c r="H12" s="5">
        <v>0</v>
      </c>
      <c r="I12" s="5">
        <v>100</v>
      </c>
      <c r="J12" s="5">
        <v>0</v>
      </c>
      <c r="K12" s="5">
        <v>0</v>
      </c>
      <c r="L12" s="15">
        <v>26</v>
      </c>
      <c r="M12" s="51">
        <f t="shared" si="3"/>
        <v>126</v>
      </c>
    </row>
    <row r="13" spans="1:13" ht="15" thickBot="1" x14ac:dyDescent="0.35">
      <c r="A13" s="23">
        <v>11</v>
      </c>
      <c r="B13" s="12" t="s">
        <v>516</v>
      </c>
      <c r="C13" s="27" t="s">
        <v>517</v>
      </c>
      <c r="D13" s="13" t="s">
        <v>477</v>
      </c>
      <c r="E13" s="74" t="s">
        <v>30</v>
      </c>
      <c r="F13" s="59">
        <f t="shared" si="2"/>
        <v>100</v>
      </c>
      <c r="G13" s="23">
        <v>0</v>
      </c>
      <c r="H13" s="5">
        <v>0</v>
      </c>
      <c r="I13" s="5">
        <v>0</v>
      </c>
      <c r="J13" s="5">
        <v>0</v>
      </c>
      <c r="K13" s="5">
        <v>0</v>
      </c>
      <c r="L13" s="15">
        <v>100</v>
      </c>
      <c r="M13" s="51">
        <f t="shared" si="3"/>
        <v>100</v>
      </c>
    </row>
    <row r="14" spans="1:13" ht="15" thickBot="1" x14ac:dyDescent="0.35">
      <c r="A14" s="17">
        <v>12</v>
      </c>
      <c r="B14" s="26" t="s">
        <v>297</v>
      </c>
      <c r="C14" s="26" t="s">
        <v>223</v>
      </c>
      <c r="D14" s="26" t="s">
        <v>88</v>
      </c>
      <c r="E14" s="57" t="s">
        <v>30</v>
      </c>
      <c r="F14" s="58">
        <f t="shared" si="2"/>
        <v>72</v>
      </c>
      <c r="G14" s="17">
        <v>0</v>
      </c>
      <c r="H14" s="21">
        <v>36</v>
      </c>
      <c r="I14" s="21">
        <v>0</v>
      </c>
      <c r="J14" s="21">
        <v>36</v>
      </c>
      <c r="K14" s="21">
        <v>0</v>
      </c>
      <c r="L14" s="24">
        <v>0</v>
      </c>
      <c r="M14" s="51">
        <f t="shared" si="3"/>
        <v>72</v>
      </c>
    </row>
    <row r="15" spans="1:13" ht="15" thickBot="1" x14ac:dyDescent="0.35">
      <c r="A15" s="23">
        <v>13</v>
      </c>
      <c r="B15" s="12" t="s">
        <v>451</v>
      </c>
      <c r="C15" s="4" t="s">
        <v>452</v>
      </c>
      <c r="D15" s="13" t="s">
        <v>453</v>
      </c>
      <c r="E15" s="60" t="s">
        <v>30</v>
      </c>
      <c r="F15" s="59">
        <f t="shared" si="2"/>
        <v>50</v>
      </c>
      <c r="G15" s="5">
        <v>0</v>
      </c>
      <c r="H15" s="5">
        <v>0</v>
      </c>
      <c r="I15" s="5">
        <v>0</v>
      </c>
      <c r="J15" s="5">
        <v>0</v>
      </c>
      <c r="K15" s="5">
        <v>50</v>
      </c>
      <c r="L15" s="15">
        <v>0</v>
      </c>
      <c r="M15" s="51">
        <f t="shared" si="3"/>
        <v>50</v>
      </c>
    </row>
    <row r="16" spans="1:13" ht="15" thickBot="1" x14ac:dyDescent="0.35">
      <c r="A16" s="17">
        <v>14</v>
      </c>
      <c r="B16" s="19" t="s">
        <v>113</v>
      </c>
      <c r="C16" s="19" t="s">
        <v>165</v>
      </c>
      <c r="D16" s="19" t="s">
        <v>53</v>
      </c>
      <c r="E16" s="21" t="s">
        <v>30</v>
      </c>
      <c r="F16" s="58">
        <f t="shared" si="2"/>
        <v>36</v>
      </c>
      <c r="G16" s="17">
        <v>36</v>
      </c>
      <c r="H16" s="21">
        <v>0</v>
      </c>
      <c r="I16" s="21">
        <v>0</v>
      </c>
      <c r="J16" s="21">
        <v>0</v>
      </c>
      <c r="K16" s="21">
        <v>0</v>
      </c>
      <c r="L16" s="24">
        <v>0</v>
      </c>
      <c r="M16" s="51">
        <f t="shared" si="3"/>
        <v>36</v>
      </c>
    </row>
    <row r="17" spans="1:13" ht="15" thickBot="1" x14ac:dyDescent="0.35">
      <c r="A17" s="17">
        <v>15</v>
      </c>
      <c r="B17" s="19" t="s">
        <v>298</v>
      </c>
      <c r="C17" s="19" t="s">
        <v>299</v>
      </c>
      <c r="D17" s="19" t="s">
        <v>245</v>
      </c>
      <c r="E17" s="21" t="s">
        <v>30</v>
      </c>
      <c r="F17" s="58">
        <f t="shared" si="2"/>
        <v>32</v>
      </c>
      <c r="G17" s="21">
        <v>0</v>
      </c>
      <c r="H17" s="21">
        <v>32</v>
      </c>
      <c r="I17" s="21">
        <v>0</v>
      </c>
      <c r="J17" s="21">
        <v>0</v>
      </c>
      <c r="K17" s="21">
        <v>0</v>
      </c>
      <c r="L17" s="24">
        <v>0</v>
      </c>
      <c r="M17" s="51">
        <f t="shared" si="3"/>
        <v>32</v>
      </c>
    </row>
    <row r="18" spans="1:13" ht="15" thickBot="1" x14ac:dyDescent="0.35">
      <c r="A18" s="17">
        <v>16</v>
      </c>
      <c r="B18" s="26" t="s">
        <v>300</v>
      </c>
      <c r="C18" s="26" t="s">
        <v>227</v>
      </c>
      <c r="D18" s="26" t="s">
        <v>245</v>
      </c>
      <c r="E18" s="57" t="s">
        <v>30</v>
      </c>
      <c r="F18" s="58">
        <f t="shared" si="2"/>
        <v>26</v>
      </c>
      <c r="G18" s="17">
        <v>0</v>
      </c>
      <c r="H18" s="21">
        <v>26</v>
      </c>
      <c r="I18" s="21">
        <v>0</v>
      </c>
      <c r="J18" s="21">
        <v>0</v>
      </c>
      <c r="K18" s="21">
        <v>0</v>
      </c>
      <c r="L18" s="24">
        <v>0</v>
      </c>
      <c r="M18" s="51">
        <f t="shared" si="3"/>
        <v>26</v>
      </c>
    </row>
    <row r="19" spans="1:13" ht="15" thickBot="1" x14ac:dyDescent="0.35">
      <c r="A19" s="23">
        <v>16</v>
      </c>
      <c r="B19" s="27" t="s">
        <v>436</v>
      </c>
      <c r="C19" s="27" t="s">
        <v>7</v>
      </c>
      <c r="D19" s="27" t="s">
        <v>74</v>
      </c>
      <c r="E19" s="60" t="s">
        <v>30</v>
      </c>
      <c r="F19" s="59">
        <f t="shared" si="2"/>
        <v>26</v>
      </c>
      <c r="G19" s="23">
        <v>0</v>
      </c>
      <c r="H19" s="5">
        <v>0</v>
      </c>
      <c r="I19" s="5">
        <v>0</v>
      </c>
      <c r="J19" s="5">
        <v>0</v>
      </c>
      <c r="K19" s="5">
        <v>26</v>
      </c>
      <c r="L19" s="15">
        <v>0</v>
      </c>
      <c r="M19" s="51">
        <f t="shared" si="3"/>
        <v>26</v>
      </c>
    </row>
    <row r="20" spans="1:13" ht="15" thickBot="1" x14ac:dyDescent="0.35">
      <c r="A20" s="23">
        <v>18</v>
      </c>
      <c r="B20" s="27" t="s">
        <v>289</v>
      </c>
      <c r="C20" s="27" t="s">
        <v>468</v>
      </c>
      <c r="D20" s="27" t="s">
        <v>254</v>
      </c>
      <c r="E20" s="60" t="s">
        <v>30</v>
      </c>
      <c r="F20" s="59">
        <f t="shared" si="2"/>
        <v>24</v>
      </c>
      <c r="G20" s="23">
        <v>0</v>
      </c>
      <c r="H20" s="5">
        <v>0</v>
      </c>
      <c r="I20" s="5">
        <v>0</v>
      </c>
      <c r="J20" s="5">
        <v>0</v>
      </c>
      <c r="K20" s="5">
        <v>24</v>
      </c>
      <c r="L20" s="15">
        <v>0</v>
      </c>
      <c r="M20" s="51">
        <f t="shared" si="3"/>
        <v>24</v>
      </c>
    </row>
    <row r="21" spans="1:13" ht="15" thickBot="1" x14ac:dyDescent="0.35">
      <c r="A21" s="23">
        <v>19</v>
      </c>
      <c r="B21" s="4" t="s">
        <v>301</v>
      </c>
      <c r="C21" s="4" t="s">
        <v>302</v>
      </c>
      <c r="D21" s="4" t="s">
        <v>303</v>
      </c>
      <c r="E21" s="5" t="s">
        <v>30</v>
      </c>
      <c r="F21" s="59">
        <f t="shared" si="2"/>
        <v>22</v>
      </c>
      <c r="G21" s="23">
        <v>0</v>
      </c>
      <c r="H21" s="5">
        <v>22</v>
      </c>
      <c r="I21" s="5">
        <v>0</v>
      </c>
      <c r="J21" s="6">
        <v>0</v>
      </c>
      <c r="K21" s="5">
        <v>0</v>
      </c>
      <c r="L21" s="15">
        <v>0</v>
      </c>
      <c r="M21" s="51">
        <f t="shared" si="3"/>
        <v>22</v>
      </c>
    </row>
    <row r="22" spans="1:13" ht="15" thickBot="1" x14ac:dyDescent="0.35">
      <c r="A22" s="23">
        <v>20</v>
      </c>
      <c r="B22" s="4" t="s">
        <v>304</v>
      </c>
      <c r="C22" s="4" t="s">
        <v>305</v>
      </c>
      <c r="D22" s="4" t="s">
        <v>248</v>
      </c>
      <c r="E22" s="5" t="s">
        <v>30</v>
      </c>
      <c r="F22" s="59">
        <f t="shared" si="2"/>
        <v>20</v>
      </c>
      <c r="G22" s="23">
        <v>0</v>
      </c>
      <c r="H22" s="5">
        <v>20</v>
      </c>
      <c r="I22" s="5">
        <v>0</v>
      </c>
      <c r="J22" s="5">
        <v>0</v>
      </c>
      <c r="K22" s="5">
        <v>0</v>
      </c>
      <c r="L22" s="15">
        <v>0</v>
      </c>
      <c r="M22" s="30">
        <f t="shared" si="3"/>
        <v>20</v>
      </c>
    </row>
    <row r="23" spans="1:13" x14ac:dyDescent="0.3">
      <c r="A23" s="7"/>
      <c r="F23" s="48"/>
    </row>
    <row r="24" spans="1:13" x14ac:dyDescent="0.3">
      <c r="A24" s="7"/>
      <c r="F24" s="48"/>
    </row>
    <row r="25" spans="1:13" x14ac:dyDescent="0.3">
      <c r="A25" s="7"/>
      <c r="F25" s="48"/>
    </row>
    <row r="26" spans="1:13" x14ac:dyDescent="0.3">
      <c r="A26" s="7"/>
      <c r="F26" s="48"/>
    </row>
    <row r="27" spans="1:13" x14ac:dyDescent="0.3">
      <c r="A27" s="7"/>
      <c r="F27" s="48"/>
    </row>
    <row r="28" spans="1:13" x14ac:dyDescent="0.3">
      <c r="F28" s="48"/>
    </row>
    <row r="29" spans="1:13" x14ac:dyDescent="0.3">
      <c r="F29" s="48"/>
    </row>
    <row r="30" spans="1:13" ht="16.5" customHeight="1" x14ac:dyDescent="0.3">
      <c r="F30" s="48"/>
    </row>
    <row r="31" spans="1:13" x14ac:dyDescent="0.3">
      <c r="F31" s="48"/>
    </row>
    <row r="32" spans="1:13" x14ac:dyDescent="0.3">
      <c r="F32" s="48"/>
    </row>
    <row r="33" spans="6:6" x14ac:dyDescent="0.3">
      <c r="F33" s="48"/>
    </row>
    <row r="34" spans="6:6" x14ac:dyDescent="0.3">
      <c r="F34" s="48"/>
    </row>
    <row r="35" spans="6:6" x14ac:dyDescent="0.3">
      <c r="F35" s="48"/>
    </row>
    <row r="36" spans="6:6" x14ac:dyDescent="0.3">
      <c r="F36" s="48"/>
    </row>
    <row r="37" spans="6:6" x14ac:dyDescent="0.3">
      <c r="F37" s="48"/>
    </row>
    <row r="38" spans="6:6" x14ac:dyDescent="0.3">
      <c r="F38" s="48"/>
    </row>
    <row r="39" spans="6:6" x14ac:dyDescent="0.3">
      <c r="F39" s="48"/>
    </row>
    <row r="40" spans="6:6" x14ac:dyDescent="0.3">
      <c r="F40" s="48"/>
    </row>
    <row r="41" spans="6:6" x14ac:dyDescent="0.3">
      <c r="F41" s="48"/>
    </row>
    <row r="42" spans="6:6" x14ac:dyDescent="0.3">
      <c r="F42" s="48"/>
    </row>
    <row r="43" spans="6:6" x14ac:dyDescent="0.3">
      <c r="F43" s="48"/>
    </row>
    <row r="44" spans="6:6" x14ac:dyDescent="0.3">
      <c r="F44" s="48"/>
    </row>
    <row r="45" spans="6:6" x14ac:dyDescent="0.3">
      <c r="F45" s="48"/>
    </row>
    <row r="46" spans="6:6" x14ac:dyDescent="0.3">
      <c r="F46" s="48"/>
    </row>
    <row r="47" spans="6:6" x14ac:dyDescent="0.3">
      <c r="F47" s="48"/>
    </row>
    <row r="48" spans="6:6" x14ac:dyDescent="0.3">
      <c r="F48" s="48"/>
    </row>
    <row r="49" spans="6:6" x14ac:dyDescent="0.3">
      <c r="F49" s="48"/>
    </row>
    <row r="50" spans="6:6" x14ac:dyDescent="0.3">
      <c r="F50" s="48"/>
    </row>
    <row r="51" spans="6:6" x14ac:dyDescent="0.3">
      <c r="F51" s="48"/>
    </row>
    <row r="52" spans="6:6" x14ac:dyDescent="0.3">
      <c r="F52" s="48"/>
    </row>
    <row r="53" spans="6:6" x14ac:dyDescent="0.3">
      <c r="F53" s="48"/>
    </row>
    <row r="54" spans="6:6" x14ac:dyDescent="0.3">
      <c r="F54" s="48"/>
    </row>
    <row r="55" spans="6:6" x14ac:dyDescent="0.3">
      <c r="F55" s="48"/>
    </row>
    <row r="56" spans="6:6" x14ac:dyDescent="0.3">
      <c r="F56" s="48"/>
    </row>
    <row r="57" spans="6:6" x14ac:dyDescent="0.3">
      <c r="F57" s="48"/>
    </row>
    <row r="58" spans="6:6" x14ac:dyDescent="0.3">
      <c r="F58" s="48"/>
    </row>
    <row r="59" spans="6:6" x14ac:dyDescent="0.3">
      <c r="F59" s="48"/>
    </row>
    <row r="60" spans="6:6" x14ac:dyDescent="0.3">
      <c r="F60" s="48"/>
    </row>
    <row r="61" spans="6:6" x14ac:dyDescent="0.3">
      <c r="F61" s="48"/>
    </row>
    <row r="62" spans="6:6" x14ac:dyDescent="0.3">
      <c r="F62" s="48"/>
    </row>
    <row r="63" spans="6:6" x14ac:dyDescent="0.3">
      <c r="F63" s="48"/>
    </row>
    <row r="64" spans="6:6" x14ac:dyDescent="0.3">
      <c r="F64" s="48"/>
    </row>
    <row r="65" spans="6:6" x14ac:dyDescent="0.3">
      <c r="F65" s="48"/>
    </row>
    <row r="66" spans="6:6" x14ac:dyDescent="0.3">
      <c r="F66" s="48"/>
    </row>
    <row r="67" spans="6:6" x14ac:dyDescent="0.3">
      <c r="F67" s="48"/>
    </row>
    <row r="68" spans="6:6" x14ac:dyDescent="0.3">
      <c r="F68" s="48"/>
    </row>
    <row r="69" spans="6:6" x14ac:dyDescent="0.3">
      <c r="F69" s="48"/>
    </row>
    <row r="70" spans="6:6" x14ac:dyDescent="0.3">
      <c r="F70" s="48"/>
    </row>
    <row r="71" spans="6:6" x14ac:dyDescent="0.3">
      <c r="F71" s="48"/>
    </row>
    <row r="72" spans="6:6" x14ac:dyDescent="0.3">
      <c r="F72" s="48"/>
    </row>
    <row r="73" spans="6:6" x14ac:dyDescent="0.3">
      <c r="F73" s="48"/>
    </row>
    <row r="74" spans="6:6" x14ac:dyDescent="0.3">
      <c r="F74" s="48"/>
    </row>
    <row r="75" spans="6:6" x14ac:dyDescent="0.3">
      <c r="F75" s="48"/>
    </row>
    <row r="76" spans="6:6" x14ac:dyDescent="0.3">
      <c r="F76" s="48"/>
    </row>
    <row r="77" spans="6:6" x14ac:dyDescent="0.3">
      <c r="F77" s="48"/>
    </row>
    <row r="78" spans="6:6" x14ac:dyDescent="0.3">
      <c r="F78" s="48"/>
    </row>
    <row r="79" spans="6:6" x14ac:dyDescent="0.3">
      <c r="F79" s="48"/>
    </row>
    <row r="80" spans="6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  <row r="90" spans="6:6" x14ac:dyDescent="0.3">
      <c r="F90" s="48"/>
    </row>
    <row r="91" spans="6:6" x14ac:dyDescent="0.3">
      <c r="F91" s="48"/>
    </row>
    <row r="92" spans="6:6" x14ac:dyDescent="0.3">
      <c r="F92" s="48"/>
    </row>
    <row r="93" spans="6:6" x14ac:dyDescent="0.3">
      <c r="F93" s="48"/>
    </row>
    <row r="94" spans="6:6" x14ac:dyDescent="0.3">
      <c r="F94" s="48"/>
    </row>
    <row r="95" spans="6:6" x14ac:dyDescent="0.3">
      <c r="F95" s="48"/>
    </row>
    <row r="96" spans="6:6" x14ac:dyDescent="0.3">
      <c r="F96" s="48"/>
    </row>
    <row r="97" spans="6:6" x14ac:dyDescent="0.3">
      <c r="F97" s="48"/>
    </row>
    <row r="98" spans="6:6" x14ac:dyDescent="0.3">
      <c r="F98" s="48"/>
    </row>
    <row r="99" spans="6:6" x14ac:dyDescent="0.3">
      <c r="F99" s="48"/>
    </row>
    <row r="100" spans="6:6" x14ac:dyDescent="0.3">
      <c r="F100" s="48"/>
    </row>
    <row r="101" spans="6:6" x14ac:dyDescent="0.3">
      <c r="F101" s="48"/>
    </row>
    <row r="102" spans="6:6" x14ac:dyDescent="0.3">
      <c r="F102" s="48"/>
    </row>
    <row r="103" spans="6:6" x14ac:dyDescent="0.3">
      <c r="F103" s="48"/>
    </row>
    <row r="104" spans="6:6" x14ac:dyDescent="0.3">
      <c r="F104" s="48"/>
    </row>
    <row r="105" spans="6:6" x14ac:dyDescent="0.3">
      <c r="F105" s="48"/>
    </row>
    <row r="106" spans="6:6" x14ac:dyDescent="0.3">
      <c r="F106" s="48"/>
    </row>
    <row r="107" spans="6:6" x14ac:dyDescent="0.3">
      <c r="F107" s="48"/>
    </row>
  </sheetData>
  <sortState ref="A1:M139">
    <sortCondition descending="1" ref="M1:M139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http://schemas.microsoft.com/office/2006/documentManagement/types"/>
    <ds:schemaRef ds:uri="http://schemas.microsoft.com/office/2006/metadata/properties"/>
    <ds:schemaRef ds:uri="ea08695c-71a6-424d-b494-0382f1cd8949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12f3002-266e-4d4e-9ea1-b15283d2fba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 jr 18</vt:lpstr>
      <vt:lpstr>K jr 18</vt:lpstr>
      <vt:lpstr>M jr 17</vt:lpstr>
      <vt:lpstr>K jr 17</vt:lpstr>
      <vt:lpstr>G 16</vt:lpstr>
      <vt:lpstr>J 16</vt:lpstr>
      <vt:lpstr>G 15</vt:lpstr>
      <vt:lpstr>J 15</vt:lpstr>
      <vt:lpstr>G 14</vt:lpstr>
      <vt:lpstr>J 14</vt:lpstr>
      <vt:lpstr>G 13</vt:lpstr>
      <vt:lpstr>J 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Anders Embergsrud</cp:lastModifiedBy>
  <cp:lastPrinted>2015-03-24T11:27:47Z</cp:lastPrinted>
  <dcterms:created xsi:type="dcterms:W3CDTF">2012-12-06T13:51:38Z</dcterms:created>
  <dcterms:modified xsi:type="dcterms:W3CDTF">2017-04-16T12:39:32Z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</Properties>
</file>