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ars/Grener/Langrenn/2023-2024/HL 2024/"/>
    </mc:Choice>
  </mc:AlternateContent>
  <xr:revisionPtr revIDLastSave="3" documentId="8_{41C67299-83B9-47B7-BDD7-149F597CC816}" xr6:coauthVersionLast="47" xr6:coauthVersionMax="47" xr10:uidLastSave="{D8DB6369-7276-447F-93DD-273422533F19}"/>
  <bookViews>
    <workbookView xWindow="-110" yWindow="-110" windowWidth="19420" windowHeight="10300" activeTab="1" xr2:uid="{F2E86439-4B83-7446-81E1-101B296F7BD3}"/>
  </bookViews>
  <sheets>
    <sheet name="Smøreteam og info" sheetId="2" r:id="rId1"/>
    <sheet name="Overnatting" sheetId="1" r:id="rId2"/>
  </sheets>
  <definedNames>
    <definedName name="_xlnm._FilterDatabase" localSheetId="1" hidden="1">Overnatting!$A$1:$K$1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B36" i="1"/>
  <c r="B37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2" i="1"/>
  <c r="G35" i="1"/>
</calcChain>
</file>

<file path=xl/sharedStrings.xml><?xml version="1.0" encoding="utf-8"?>
<sst xmlns="http://schemas.openxmlformats.org/spreadsheetml/2006/main" count="301" uniqueCount="136">
  <si>
    <t>Utøver</t>
  </si>
  <si>
    <t>Klubb</t>
  </si>
  <si>
    <t>Ankomst</t>
  </si>
  <si>
    <t>Foresatt navn</t>
  </si>
  <si>
    <t>Type rom</t>
  </si>
  <si>
    <t>Dobbeltrom</t>
  </si>
  <si>
    <t>Ingvild Engesland</t>
  </si>
  <si>
    <t>Elias Gumpen Engesland</t>
  </si>
  <si>
    <t>Birkenes IL</t>
  </si>
  <si>
    <t>onsdag</t>
  </si>
  <si>
    <t>Tormod Hagen</t>
  </si>
  <si>
    <t>Sandnes IL</t>
  </si>
  <si>
    <t>Torstein Hagen</t>
  </si>
  <si>
    <t>Theodor Sola</t>
  </si>
  <si>
    <t>Kjetil Sola</t>
  </si>
  <si>
    <t>Thomas Duncan</t>
  </si>
  <si>
    <t>Jon Duncan</t>
  </si>
  <si>
    <t>Sauda IL</t>
  </si>
  <si>
    <t>Torben Djuv Søfting</t>
  </si>
  <si>
    <t>Stefan Moen Søfting</t>
  </si>
  <si>
    <t>Olav Sirekrok</t>
  </si>
  <si>
    <t>Martin Håland</t>
  </si>
  <si>
    <t>Elias Dybing</t>
  </si>
  <si>
    <t xml:space="preserve">onsdag </t>
  </si>
  <si>
    <t>Familierom</t>
  </si>
  <si>
    <t>Kristin Vatne</t>
  </si>
  <si>
    <t>Iver Bastlien</t>
  </si>
  <si>
    <t>Rune Bastlien</t>
  </si>
  <si>
    <t>Frida Kolbeinsvik</t>
  </si>
  <si>
    <t>Gjesdal IL</t>
  </si>
  <si>
    <t>Odd Terje Sirekrok</t>
  </si>
  <si>
    <t>Torstein Håland</t>
  </si>
  <si>
    <t>Eskil Rasdal</t>
  </si>
  <si>
    <t>Emma Rasdal</t>
  </si>
  <si>
    <t>Gabriel Fjone Aslaksen</t>
  </si>
  <si>
    <t>Johan Gjesteland</t>
  </si>
  <si>
    <t>Jesper Egidius Krakstad</t>
  </si>
  <si>
    <t>Fredrik Kvien Svendsen</t>
  </si>
  <si>
    <t>Imås IL</t>
  </si>
  <si>
    <t>Lars Rasdal</t>
  </si>
  <si>
    <t>Eli Rasdal</t>
  </si>
  <si>
    <t>Forelder</t>
  </si>
  <si>
    <t>Marie Utheim Svela</t>
  </si>
  <si>
    <t>Bjerkreim IL</t>
  </si>
  <si>
    <t>Gjøran Svela</t>
  </si>
  <si>
    <t>Thea Hia Ommundsen</t>
  </si>
  <si>
    <t>Hjelmeland IL</t>
  </si>
  <si>
    <t>Forelderx2</t>
  </si>
  <si>
    <t>Øyvind Dybing+1</t>
  </si>
  <si>
    <t>Johanne Kvalvåg Hetlelid</t>
  </si>
  <si>
    <t>Malin Flem</t>
  </si>
  <si>
    <t>Antall</t>
  </si>
  <si>
    <t>Antall foreldre</t>
  </si>
  <si>
    <t>Alder(?)</t>
  </si>
  <si>
    <t>Vilde Tjøstheim</t>
  </si>
  <si>
    <t>Suldal IL</t>
  </si>
  <si>
    <t>Per Even Tjøstheim</t>
  </si>
  <si>
    <t>Ingrid sukka Mehus</t>
  </si>
  <si>
    <t>Arne Storaker Mehus</t>
  </si>
  <si>
    <t>Daniel Bakka</t>
  </si>
  <si>
    <t>Magnus Lunde Bakka</t>
  </si>
  <si>
    <t>Marte Krogh</t>
  </si>
  <si>
    <t>Raymond Krog</t>
  </si>
  <si>
    <t>Torbjørn Grindheim</t>
  </si>
  <si>
    <t>Otra IL</t>
  </si>
  <si>
    <t>Ketil Grindheim</t>
  </si>
  <si>
    <t>Kjell Hauan</t>
  </si>
  <si>
    <t>Knut Alber Hauan</t>
  </si>
  <si>
    <t>Oddersjaa</t>
  </si>
  <si>
    <t>Lisa Mjaaland</t>
  </si>
  <si>
    <t>Brage Bjorvand Josefsen</t>
  </si>
  <si>
    <t>Kristoffer Mjaaland</t>
  </si>
  <si>
    <t>Janne Bjorvand</t>
  </si>
  <si>
    <t>Elvira Maudal-Sævland</t>
  </si>
  <si>
    <t>Guro Maudal</t>
  </si>
  <si>
    <t>Oda Gaustad</t>
  </si>
  <si>
    <t>Vindbjart IL</t>
  </si>
  <si>
    <t>Kjell Einar Gaustad</t>
  </si>
  <si>
    <t>x</t>
  </si>
  <si>
    <t>Totalt sengeplasser</t>
  </si>
  <si>
    <t>Hytte/Rom</t>
  </si>
  <si>
    <t>Type</t>
  </si>
  <si>
    <t>Rom 104</t>
  </si>
  <si>
    <t>Langleiken</t>
  </si>
  <si>
    <t>Rom 103</t>
  </si>
  <si>
    <t>Rom 101</t>
  </si>
  <si>
    <t>Rom 102</t>
  </si>
  <si>
    <t>Rom 205</t>
  </si>
  <si>
    <t>Rom 201</t>
  </si>
  <si>
    <t>Rom 202</t>
  </si>
  <si>
    <t>Rom 206</t>
  </si>
  <si>
    <t>Rom 207</t>
  </si>
  <si>
    <t>Hytte 1</t>
  </si>
  <si>
    <t>Privat hytte</t>
  </si>
  <si>
    <t>Hytte 2</t>
  </si>
  <si>
    <t>Hytte 4</t>
  </si>
  <si>
    <t>Hytte 3</t>
  </si>
  <si>
    <t>Rom 203</t>
  </si>
  <si>
    <t>Logistikk ansvarlige</t>
  </si>
  <si>
    <t>Team Feste</t>
  </si>
  <si>
    <t>Charlotte Gaustad</t>
  </si>
  <si>
    <t>Anders Krakstad (ansvarlig og fordeler oppgaver)</t>
  </si>
  <si>
    <t>Thomas Gjesteland</t>
  </si>
  <si>
    <t>Øyvind Dybing</t>
  </si>
  <si>
    <t>Bjørn Erik Flem</t>
  </si>
  <si>
    <t>Albert Hauan</t>
  </si>
  <si>
    <t>Arne Mehus</t>
  </si>
  <si>
    <t>Raymond Krogh</t>
  </si>
  <si>
    <t>Smøreteam glid 1 - torsdag</t>
  </si>
  <si>
    <t>Smøreteam glid 2 - fredag</t>
  </si>
  <si>
    <t>Smøreteam glid 3 - lørdag</t>
  </si>
  <si>
    <t>Reiseleder/Lagleder</t>
  </si>
  <si>
    <t>Gutter</t>
  </si>
  <si>
    <t>Jenter</t>
  </si>
  <si>
    <t>3 lag</t>
  </si>
  <si>
    <t xml:space="preserve">4 lag </t>
  </si>
  <si>
    <t xml:space="preserve">https://www.hlgala.no/wp-content/uploads/2018/12/Felles-smoreopplegg-HL-2024-Ga%CC%8Ala%CC%8A-1.pdf </t>
  </si>
  <si>
    <t>Generell info om smøring</t>
  </si>
  <si>
    <t>Ketil Grindheim (smøresjef)</t>
  </si>
  <si>
    <t>Odd Terje Sirekrok (skiftleder)</t>
  </si>
  <si>
    <t>Kjetil Sola (skiftleder)</t>
  </si>
  <si>
    <t>Per Even Tjøstheim (skiftleder)</t>
  </si>
  <si>
    <t>Start etter smøremøte kl. 15.30</t>
  </si>
  <si>
    <t xml:space="preserve">Langleiken: http://www.lauvaasen.net/langleiken.shtml </t>
  </si>
  <si>
    <t>Program HL</t>
  </si>
  <si>
    <t xml:space="preserve">https://www.hlgala.no/wp-content/uploads/2018/12/Invitasjon-til-HL2024_Gala_endelig.pdf </t>
  </si>
  <si>
    <t>Stafett</t>
  </si>
  <si>
    <t>Hvert overnattingssted koordinerer mat og middag for sin bopæl</t>
  </si>
  <si>
    <t>Håkon Auale Lundvall</t>
  </si>
  <si>
    <t>Froland IL</t>
  </si>
  <si>
    <t>En i teamet skal kun ta rill</t>
  </si>
  <si>
    <t>Hauan og Gjesteland har med smørebord</t>
  </si>
  <si>
    <t xml:space="preserve">Vi trenger også noen driller </t>
  </si>
  <si>
    <t>Rom 201/202</t>
  </si>
  <si>
    <t>X-rom</t>
  </si>
  <si>
    <t>Sykestua hvis noen blir syke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</si>
</sst>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Helvetica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lgala.no/wp-content/uploads/2018/12/Invitasjon-til-HL2024_Gala_endelig.pdf" TargetMode="External"/><Relationship Id="rId1" Type="http://schemas.openxmlformats.org/officeDocument/2006/relationships/hyperlink" Target="https://www.hlgala.no/wp-content/uploads/2018/12/Felles-smoreopplegg-HL-2024-Ga%CC%8Ala%CC%8A-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C0D8-8440-D647-A6F2-2354FD9C7BD5}">
  <dimension ref="A1:F15"/>
  <sheetViews>
    <sheetView view="pageBreakPreview" zoomScale="60" zoomScaleNormal="100" workbookViewId="0">
      <selection activeCell="D9" sqref="D9"/>
    </sheetView>
  </sheetViews>
  <sheetFormatPr baseColWidth="10" defaultRowHeight="15.5" x14ac:dyDescent="0.35"/>
  <cols>
    <col min="1" max="1" width="33.6640625" customWidth="1"/>
    <col min="2" max="2" width="27.5" customWidth="1"/>
    <col min="3" max="3" width="34.5" customWidth="1"/>
    <col min="4" max="4" width="24.5" customWidth="1"/>
    <col min="5" max="5" width="41.83203125" bestFit="1" customWidth="1"/>
    <col min="6" max="6" width="17.83203125" bestFit="1" customWidth="1"/>
  </cols>
  <sheetData>
    <row r="1" spans="1:6" x14ac:dyDescent="0.35">
      <c r="A1" s="3" t="s">
        <v>108</v>
      </c>
      <c r="B1" s="3" t="s">
        <v>109</v>
      </c>
      <c r="C1" s="3" t="s">
        <v>110</v>
      </c>
      <c r="D1" s="3" t="s">
        <v>99</v>
      </c>
      <c r="E1" s="3" t="s">
        <v>98</v>
      </c>
      <c r="F1" s="3" t="s">
        <v>111</v>
      </c>
    </row>
    <row r="2" spans="1:6" x14ac:dyDescent="0.35">
      <c r="A2" t="s">
        <v>119</v>
      </c>
      <c r="B2" t="s">
        <v>120</v>
      </c>
      <c r="C2" t="s">
        <v>121</v>
      </c>
      <c r="D2" t="s">
        <v>118</v>
      </c>
      <c r="E2" t="s">
        <v>101</v>
      </c>
      <c r="F2" t="s">
        <v>12</v>
      </c>
    </row>
    <row r="3" spans="1:6" x14ac:dyDescent="0.35">
      <c r="A3" t="s">
        <v>31</v>
      </c>
      <c r="B3" t="s">
        <v>16</v>
      </c>
      <c r="C3" t="s">
        <v>106</v>
      </c>
      <c r="D3" t="s">
        <v>6</v>
      </c>
      <c r="E3" t="s">
        <v>100</v>
      </c>
    </row>
    <row r="4" spans="1:6" x14ac:dyDescent="0.35">
      <c r="A4" t="s">
        <v>44</v>
      </c>
      <c r="B4" t="s">
        <v>60</v>
      </c>
      <c r="C4" t="s">
        <v>102</v>
      </c>
      <c r="D4" t="s">
        <v>103</v>
      </c>
      <c r="E4" t="s">
        <v>71</v>
      </c>
    </row>
    <row r="5" spans="1:6" x14ac:dyDescent="0.35">
      <c r="A5" t="s">
        <v>104</v>
      </c>
      <c r="B5" t="s">
        <v>107</v>
      </c>
      <c r="C5" t="s">
        <v>60</v>
      </c>
      <c r="D5" t="s">
        <v>105</v>
      </c>
    </row>
    <row r="7" spans="1:6" x14ac:dyDescent="0.35">
      <c r="A7" t="s">
        <v>122</v>
      </c>
      <c r="B7" t="s">
        <v>122</v>
      </c>
      <c r="C7" t="s">
        <v>122</v>
      </c>
      <c r="D7" t="s">
        <v>131</v>
      </c>
    </row>
    <row r="8" spans="1:6" x14ac:dyDescent="0.35">
      <c r="A8" t="s">
        <v>130</v>
      </c>
      <c r="B8" t="s">
        <v>130</v>
      </c>
      <c r="C8" t="s">
        <v>130</v>
      </c>
      <c r="D8" t="s">
        <v>132</v>
      </c>
    </row>
    <row r="11" spans="1:6" x14ac:dyDescent="0.35">
      <c r="A11" t="s">
        <v>117</v>
      </c>
    </row>
    <row r="12" spans="1:6" x14ac:dyDescent="0.35">
      <c r="A12" s="6" t="s">
        <v>116</v>
      </c>
    </row>
    <row r="14" spans="1:6" x14ac:dyDescent="0.35">
      <c r="A14" t="s">
        <v>124</v>
      </c>
    </row>
    <row r="15" spans="1:6" x14ac:dyDescent="0.35">
      <c r="A15" s="6" t="s">
        <v>125</v>
      </c>
    </row>
  </sheetData>
  <hyperlinks>
    <hyperlink ref="A12" r:id="rId1" xr:uid="{4E39D867-A44F-B646-A425-87118CF5D844}"/>
    <hyperlink ref="A15" r:id="rId2" xr:uid="{67DCB71F-4428-CB4C-A67F-151692091C51}"/>
  </hyperlinks>
  <pageMargins left="0.7" right="0.7" top="0.75" bottom="0.75" header="0.3" footer="0.3"/>
  <pageSetup paperSize="9" scale="4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DA2-3876-4F46-A215-74675766033F}">
  <dimension ref="A1:M40"/>
  <sheetViews>
    <sheetView tabSelected="1" topLeftCell="B9" zoomScale="90" zoomScaleNormal="90" workbookViewId="0">
      <selection activeCell="J14" sqref="J14"/>
    </sheetView>
  </sheetViews>
  <sheetFormatPr baseColWidth="10" defaultRowHeight="15.5" x14ac:dyDescent="0.35"/>
  <cols>
    <col min="1" max="1" width="10.83203125" hidden="1" customWidth="1"/>
    <col min="3" max="3" width="21.6640625" bestFit="1" customWidth="1"/>
    <col min="4" max="4" width="14.6640625" bestFit="1" customWidth="1"/>
    <col min="6" max="6" width="18.5" bestFit="1" customWidth="1"/>
    <col min="7" max="7" width="15.33203125" customWidth="1"/>
    <col min="8" max="8" width="0" hidden="1" customWidth="1"/>
    <col min="10" max="10" width="19.83203125" bestFit="1" customWidth="1"/>
    <col min="11" max="11" width="21.5" customWidth="1"/>
    <col min="12" max="12" width="18.83203125" customWidth="1"/>
  </cols>
  <sheetData>
    <row r="1" spans="1:12" x14ac:dyDescent="0.35">
      <c r="B1" t="s">
        <v>51</v>
      </c>
      <c r="C1" t="s">
        <v>0</v>
      </c>
      <c r="D1" t="s">
        <v>1</v>
      </c>
      <c r="E1" t="s">
        <v>2</v>
      </c>
      <c r="F1" t="s">
        <v>3</v>
      </c>
      <c r="G1" t="s">
        <v>52</v>
      </c>
      <c r="H1" t="s">
        <v>4</v>
      </c>
      <c r="I1" t="s">
        <v>53</v>
      </c>
      <c r="J1" t="s">
        <v>79</v>
      </c>
      <c r="K1" t="s">
        <v>80</v>
      </c>
      <c r="L1" t="s">
        <v>81</v>
      </c>
    </row>
    <row r="2" spans="1:12" x14ac:dyDescent="0.35">
      <c r="A2" t="s">
        <v>78</v>
      </c>
      <c r="B2">
        <v>1</v>
      </c>
      <c r="C2" t="s">
        <v>7</v>
      </c>
      <c r="D2" t="s">
        <v>8</v>
      </c>
      <c r="E2" t="s">
        <v>9</v>
      </c>
      <c r="F2" t="s">
        <v>6</v>
      </c>
      <c r="G2">
        <v>1</v>
      </c>
      <c r="H2" t="s">
        <v>5</v>
      </c>
      <c r="I2">
        <v>2009</v>
      </c>
      <c r="J2">
        <f>B2+G2</f>
        <v>2</v>
      </c>
      <c r="K2" t="s">
        <v>86</v>
      </c>
      <c r="L2" t="s">
        <v>83</v>
      </c>
    </row>
    <row r="3" spans="1:12" x14ac:dyDescent="0.35">
      <c r="A3" t="s">
        <v>78</v>
      </c>
      <c r="B3">
        <v>1</v>
      </c>
      <c r="C3" t="s">
        <v>42</v>
      </c>
      <c r="D3" t="s">
        <v>43</v>
      </c>
      <c r="E3" t="s">
        <v>9</v>
      </c>
      <c r="F3" t="s">
        <v>44</v>
      </c>
      <c r="G3">
        <v>1</v>
      </c>
      <c r="H3" t="s">
        <v>5</v>
      </c>
      <c r="I3">
        <v>2009</v>
      </c>
      <c r="J3">
        <f t="shared" ref="J3:J31" si="0">B3+G3</f>
        <v>2</v>
      </c>
      <c r="K3" t="s">
        <v>84</v>
      </c>
      <c r="L3" t="s">
        <v>83</v>
      </c>
    </row>
    <row r="4" spans="1:12" x14ac:dyDescent="0.35">
      <c r="A4" t="s">
        <v>78</v>
      </c>
      <c r="B4">
        <v>1</v>
      </c>
      <c r="C4" t="s">
        <v>20</v>
      </c>
      <c r="D4" t="s">
        <v>29</v>
      </c>
      <c r="E4" t="s">
        <v>9</v>
      </c>
      <c r="F4" t="s">
        <v>30</v>
      </c>
      <c r="G4">
        <v>1</v>
      </c>
      <c r="H4" t="s">
        <v>5</v>
      </c>
      <c r="I4">
        <v>2008</v>
      </c>
      <c r="J4">
        <f t="shared" si="0"/>
        <v>2</v>
      </c>
      <c r="K4" t="s">
        <v>85</v>
      </c>
      <c r="L4" t="s">
        <v>83</v>
      </c>
    </row>
    <row r="5" spans="1:12" x14ac:dyDescent="0.35">
      <c r="A5" t="s">
        <v>78</v>
      </c>
      <c r="B5">
        <v>1</v>
      </c>
      <c r="C5" t="s">
        <v>21</v>
      </c>
      <c r="D5" t="s">
        <v>29</v>
      </c>
      <c r="E5" t="s">
        <v>9</v>
      </c>
      <c r="F5" t="s">
        <v>31</v>
      </c>
      <c r="G5">
        <v>1</v>
      </c>
      <c r="H5" t="s">
        <v>5</v>
      </c>
      <c r="I5">
        <v>2009</v>
      </c>
      <c r="J5">
        <f t="shared" si="0"/>
        <v>2</v>
      </c>
      <c r="K5" t="s">
        <v>85</v>
      </c>
      <c r="L5" t="s">
        <v>83</v>
      </c>
    </row>
    <row r="6" spans="1:12" x14ac:dyDescent="0.35">
      <c r="A6" t="s">
        <v>78</v>
      </c>
      <c r="B6">
        <v>1</v>
      </c>
      <c r="C6" t="s">
        <v>32</v>
      </c>
      <c r="D6" t="s">
        <v>29</v>
      </c>
      <c r="E6" t="s">
        <v>9</v>
      </c>
      <c r="F6" t="s">
        <v>39</v>
      </c>
      <c r="G6">
        <v>1</v>
      </c>
      <c r="H6" t="s">
        <v>5</v>
      </c>
      <c r="I6">
        <v>2009</v>
      </c>
      <c r="J6">
        <f t="shared" si="0"/>
        <v>2</v>
      </c>
      <c r="K6" t="s">
        <v>82</v>
      </c>
      <c r="L6" t="s">
        <v>83</v>
      </c>
    </row>
    <row r="7" spans="1:12" x14ac:dyDescent="0.35">
      <c r="A7" t="s">
        <v>78</v>
      </c>
      <c r="B7">
        <v>1</v>
      </c>
      <c r="C7" t="s">
        <v>33</v>
      </c>
      <c r="D7" t="s">
        <v>29</v>
      </c>
      <c r="E7" t="s">
        <v>9</v>
      </c>
      <c r="F7" t="s">
        <v>40</v>
      </c>
      <c r="G7">
        <v>1</v>
      </c>
      <c r="H7" t="s">
        <v>5</v>
      </c>
      <c r="I7">
        <v>2008</v>
      </c>
      <c r="J7">
        <f t="shared" si="0"/>
        <v>2</v>
      </c>
      <c r="K7" t="s">
        <v>82</v>
      </c>
      <c r="L7" t="s">
        <v>83</v>
      </c>
    </row>
    <row r="8" spans="1:12" x14ac:dyDescent="0.35">
      <c r="A8" t="s">
        <v>78</v>
      </c>
      <c r="B8">
        <v>1</v>
      </c>
      <c r="C8" t="s">
        <v>73</v>
      </c>
      <c r="D8" t="s">
        <v>29</v>
      </c>
      <c r="E8" t="s">
        <v>9</v>
      </c>
      <c r="F8" t="s">
        <v>74</v>
      </c>
      <c r="G8">
        <v>1</v>
      </c>
      <c r="H8" t="s">
        <v>5</v>
      </c>
      <c r="I8">
        <v>2009</v>
      </c>
      <c r="J8">
        <f t="shared" si="0"/>
        <v>2</v>
      </c>
      <c r="K8" t="s">
        <v>84</v>
      </c>
      <c r="L8" t="s">
        <v>83</v>
      </c>
    </row>
    <row r="9" spans="1:12" x14ac:dyDescent="0.35">
      <c r="A9" t="s">
        <v>78</v>
      </c>
      <c r="B9">
        <v>1</v>
      </c>
      <c r="C9" s="1" t="s">
        <v>45</v>
      </c>
      <c r="D9" t="s">
        <v>46</v>
      </c>
      <c r="E9" t="s">
        <v>9</v>
      </c>
      <c r="F9" t="s">
        <v>47</v>
      </c>
      <c r="G9">
        <v>2</v>
      </c>
      <c r="H9" t="s">
        <v>24</v>
      </c>
      <c r="I9">
        <v>2008</v>
      </c>
      <c r="J9">
        <f t="shared" si="0"/>
        <v>3</v>
      </c>
      <c r="K9" t="s">
        <v>96</v>
      </c>
      <c r="L9" t="s">
        <v>93</v>
      </c>
    </row>
    <row r="10" spans="1:12" x14ac:dyDescent="0.35">
      <c r="A10" t="s">
        <v>78</v>
      </c>
      <c r="B10">
        <v>1</v>
      </c>
      <c r="C10" s="1" t="s">
        <v>49</v>
      </c>
      <c r="D10" t="s">
        <v>46</v>
      </c>
      <c r="E10" t="s">
        <v>9</v>
      </c>
      <c r="F10" t="s">
        <v>41</v>
      </c>
      <c r="G10">
        <v>1</v>
      </c>
      <c r="H10" t="s">
        <v>5</v>
      </c>
      <c r="I10">
        <v>2009</v>
      </c>
      <c r="J10">
        <f t="shared" si="0"/>
        <v>2</v>
      </c>
      <c r="K10" t="s">
        <v>96</v>
      </c>
      <c r="L10" t="s">
        <v>93</v>
      </c>
    </row>
    <row r="11" spans="1:12" x14ac:dyDescent="0.35">
      <c r="A11" t="s">
        <v>78</v>
      </c>
      <c r="B11">
        <v>1</v>
      </c>
      <c r="C11" s="1" t="s">
        <v>50</v>
      </c>
      <c r="D11" t="s">
        <v>46</v>
      </c>
      <c r="E11" t="s">
        <v>9</v>
      </c>
      <c r="F11" t="s">
        <v>47</v>
      </c>
      <c r="G11">
        <v>2</v>
      </c>
      <c r="H11" t="s">
        <v>24</v>
      </c>
      <c r="I11">
        <v>2009</v>
      </c>
      <c r="J11">
        <f t="shared" si="0"/>
        <v>3</v>
      </c>
      <c r="K11" t="s">
        <v>96</v>
      </c>
      <c r="L11" t="s">
        <v>93</v>
      </c>
    </row>
    <row r="12" spans="1:12" x14ac:dyDescent="0.35">
      <c r="A12" t="s">
        <v>78</v>
      </c>
      <c r="B12">
        <v>1</v>
      </c>
      <c r="C12" s="1" t="s">
        <v>34</v>
      </c>
      <c r="D12" t="s">
        <v>38</v>
      </c>
      <c r="E12" t="s">
        <v>9</v>
      </c>
      <c r="F12" t="s">
        <v>41</v>
      </c>
      <c r="G12">
        <v>1</v>
      </c>
      <c r="H12" t="s">
        <v>5</v>
      </c>
      <c r="I12">
        <v>2008</v>
      </c>
      <c r="J12">
        <f t="shared" si="0"/>
        <v>2</v>
      </c>
      <c r="K12" t="s">
        <v>89</v>
      </c>
      <c r="L12" t="s">
        <v>83</v>
      </c>
    </row>
    <row r="13" spans="1:12" x14ac:dyDescent="0.35">
      <c r="A13" t="s">
        <v>78</v>
      </c>
      <c r="B13">
        <v>1</v>
      </c>
      <c r="C13" s="1" t="s">
        <v>35</v>
      </c>
      <c r="D13" t="s">
        <v>38</v>
      </c>
      <c r="E13" t="s">
        <v>9</v>
      </c>
      <c r="F13" t="s">
        <v>41</v>
      </c>
      <c r="G13">
        <v>1</v>
      </c>
      <c r="H13" t="s">
        <v>5</v>
      </c>
      <c r="I13">
        <v>2008</v>
      </c>
      <c r="J13">
        <f t="shared" si="0"/>
        <v>2</v>
      </c>
      <c r="K13" t="s">
        <v>133</v>
      </c>
      <c r="L13" t="s">
        <v>83</v>
      </c>
    </row>
    <row r="14" spans="1:12" x14ac:dyDescent="0.35">
      <c r="A14" t="s">
        <v>78</v>
      </c>
      <c r="B14">
        <v>1</v>
      </c>
      <c r="C14" s="1" t="s">
        <v>36</v>
      </c>
      <c r="D14" t="s">
        <v>38</v>
      </c>
      <c r="E14" t="s">
        <v>9</v>
      </c>
      <c r="F14" t="s">
        <v>41</v>
      </c>
      <c r="G14">
        <v>1</v>
      </c>
      <c r="H14" t="s">
        <v>5</v>
      </c>
      <c r="I14">
        <v>2008</v>
      </c>
      <c r="J14">
        <f t="shared" si="0"/>
        <v>2</v>
      </c>
      <c r="K14" t="s">
        <v>88</v>
      </c>
      <c r="L14" t="s">
        <v>83</v>
      </c>
    </row>
    <row r="15" spans="1:12" x14ac:dyDescent="0.35">
      <c r="A15" t="s">
        <v>78</v>
      </c>
      <c r="B15">
        <v>1</v>
      </c>
      <c r="C15" s="1" t="s">
        <v>37</v>
      </c>
      <c r="D15" t="s">
        <v>38</v>
      </c>
      <c r="E15" t="s">
        <v>9</v>
      </c>
      <c r="F15" t="s">
        <v>41</v>
      </c>
      <c r="G15">
        <v>2</v>
      </c>
      <c r="H15" t="s">
        <v>5</v>
      </c>
      <c r="I15">
        <v>2008</v>
      </c>
      <c r="J15">
        <f t="shared" si="0"/>
        <v>3</v>
      </c>
      <c r="K15" t="s">
        <v>97</v>
      </c>
      <c r="L15" t="s">
        <v>83</v>
      </c>
    </row>
    <row r="16" spans="1:12" x14ac:dyDescent="0.35">
      <c r="A16" t="s">
        <v>78</v>
      </c>
      <c r="B16">
        <v>1</v>
      </c>
      <c r="C16" s="1" t="s">
        <v>69</v>
      </c>
      <c r="D16" t="s">
        <v>68</v>
      </c>
      <c r="E16" t="s">
        <v>9</v>
      </c>
      <c r="F16" t="s">
        <v>71</v>
      </c>
      <c r="G16">
        <v>1</v>
      </c>
      <c r="H16" t="s">
        <v>5</v>
      </c>
      <c r="I16">
        <v>2009</v>
      </c>
      <c r="J16">
        <f t="shared" si="0"/>
        <v>2</v>
      </c>
      <c r="K16" t="s">
        <v>90</v>
      </c>
      <c r="L16" t="s">
        <v>83</v>
      </c>
    </row>
    <row r="17" spans="1:12" x14ac:dyDescent="0.35">
      <c r="A17" t="s">
        <v>78</v>
      </c>
      <c r="B17">
        <v>1</v>
      </c>
      <c r="C17" s="1" t="s">
        <v>70</v>
      </c>
      <c r="D17" t="s">
        <v>68</v>
      </c>
      <c r="E17" t="s">
        <v>9</v>
      </c>
      <c r="F17" t="s">
        <v>72</v>
      </c>
      <c r="G17">
        <v>1</v>
      </c>
      <c r="H17" t="s">
        <v>5</v>
      </c>
      <c r="I17">
        <v>2009</v>
      </c>
      <c r="J17">
        <f t="shared" si="0"/>
        <v>2</v>
      </c>
      <c r="K17" t="s">
        <v>91</v>
      </c>
      <c r="L17" t="s">
        <v>83</v>
      </c>
    </row>
    <row r="18" spans="1:12" x14ac:dyDescent="0.35">
      <c r="A18" t="s">
        <v>78</v>
      </c>
      <c r="B18">
        <v>1</v>
      </c>
      <c r="C18" t="s">
        <v>63</v>
      </c>
      <c r="D18" t="s">
        <v>64</v>
      </c>
      <c r="E18" t="s">
        <v>9</v>
      </c>
      <c r="F18" t="s">
        <v>65</v>
      </c>
      <c r="G18">
        <v>1</v>
      </c>
      <c r="H18" t="s">
        <v>5</v>
      </c>
      <c r="I18">
        <v>2008</v>
      </c>
      <c r="J18">
        <f t="shared" si="0"/>
        <v>2</v>
      </c>
      <c r="K18" t="s">
        <v>94</v>
      </c>
      <c r="L18" t="s">
        <v>93</v>
      </c>
    </row>
    <row r="19" spans="1:12" x14ac:dyDescent="0.35">
      <c r="A19" t="s">
        <v>78</v>
      </c>
      <c r="B19">
        <v>1</v>
      </c>
      <c r="C19" t="s">
        <v>66</v>
      </c>
      <c r="D19" t="s">
        <v>64</v>
      </c>
      <c r="E19" t="s">
        <v>9</v>
      </c>
      <c r="F19" t="s">
        <v>67</v>
      </c>
      <c r="G19">
        <v>1</v>
      </c>
      <c r="H19" t="s">
        <v>5</v>
      </c>
      <c r="I19">
        <v>2009</v>
      </c>
      <c r="J19">
        <f t="shared" si="0"/>
        <v>2</v>
      </c>
      <c r="K19" t="s">
        <v>94</v>
      </c>
      <c r="L19" t="s">
        <v>93</v>
      </c>
    </row>
    <row r="20" spans="1:12" x14ac:dyDescent="0.35">
      <c r="A20" t="s">
        <v>78</v>
      </c>
      <c r="B20">
        <v>1</v>
      </c>
      <c r="C20" t="s">
        <v>10</v>
      </c>
      <c r="D20" t="s">
        <v>11</v>
      </c>
      <c r="E20" t="s">
        <v>9</v>
      </c>
      <c r="F20" t="s">
        <v>12</v>
      </c>
      <c r="G20">
        <v>1</v>
      </c>
      <c r="H20" t="s">
        <v>5</v>
      </c>
      <c r="I20">
        <v>2008</v>
      </c>
      <c r="J20">
        <f t="shared" si="0"/>
        <v>2</v>
      </c>
      <c r="K20" s="5" t="s">
        <v>97</v>
      </c>
      <c r="L20" t="s">
        <v>83</v>
      </c>
    </row>
    <row r="21" spans="1:12" x14ac:dyDescent="0.35">
      <c r="A21" t="s">
        <v>78</v>
      </c>
      <c r="B21">
        <v>1</v>
      </c>
      <c r="C21" t="s">
        <v>13</v>
      </c>
      <c r="D21" t="s">
        <v>11</v>
      </c>
      <c r="E21" t="s">
        <v>9</v>
      </c>
      <c r="F21" t="s">
        <v>14</v>
      </c>
      <c r="G21">
        <v>1</v>
      </c>
      <c r="H21" t="s">
        <v>5</v>
      </c>
      <c r="I21">
        <v>2008</v>
      </c>
      <c r="J21">
        <f t="shared" si="0"/>
        <v>2</v>
      </c>
      <c r="K21" s="5" t="s">
        <v>87</v>
      </c>
      <c r="L21" t="s">
        <v>83</v>
      </c>
    </row>
    <row r="22" spans="1:12" x14ac:dyDescent="0.35">
      <c r="A22" t="s">
        <v>78</v>
      </c>
      <c r="B22">
        <v>1</v>
      </c>
      <c r="C22" t="s">
        <v>15</v>
      </c>
      <c r="D22" t="s">
        <v>11</v>
      </c>
      <c r="E22" t="s">
        <v>9</v>
      </c>
      <c r="F22" t="s">
        <v>16</v>
      </c>
      <c r="G22">
        <v>1</v>
      </c>
      <c r="H22" t="s">
        <v>5</v>
      </c>
      <c r="I22">
        <v>2008</v>
      </c>
      <c r="J22">
        <f t="shared" si="0"/>
        <v>2</v>
      </c>
      <c r="K22" s="5" t="s">
        <v>87</v>
      </c>
      <c r="L22" t="s">
        <v>83</v>
      </c>
    </row>
    <row r="23" spans="1:12" x14ac:dyDescent="0.35">
      <c r="A23" t="s">
        <v>78</v>
      </c>
      <c r="B23">
        <v>1</v>
      </c>
      <c r="C23" t="s">
        <v>18</v>
      </c>
      <c r="D23" t="s">
        <v>17</v>
      </c>
      <c r="E23" t="s">
        <v>9</v>
      </c>
      <c r="F23" t="s">
        <v>19</v>
      </c>
      <c r="G23">
        <v>2</v>
      </c>
      <c r="H23" t="s">
        <v>5</v>
      </c>
      <c r="I23">
        <v>2008</v>
      </c>
      <c r="J23">
        <f t="shared" si="0"/>
        <v>3</v>
      </c>
      <c r="K23" t="s">
        <v>95</v>
      </c>
      <c r="L23" t="s">
        <v>93</v>
      </c>
    </row>
    <row r="24" spans="1:12" x14ac:dyDescent="0.35">
      <c r="A24" t="s">
        <v>78</v>
      </c>
      <c r="B24">
        <v>1</v>
      </c>
      <c r="C24" t="s">
        <v>22</v>
      </c>
      <c r="D24" t="s">
        <v>17</v>
      </c>
      <c r="E24" t="s">
        <v>23</v>
      </c>
      <c r="F24" t="s">
        <v>48</v>
      </c>
      <c r="G24">
        <v>2</v>
      </c>
      <c r="H24" t="s">
        <v>24</v>
      </c>
      <c r="I24">
        <v>2008</v>
      </c>
      <c r="J24">
        <f t="shared" si="0"/>
        <v>3</v>
      </c>
      <c r="K24" t="s">
        <v>95</v>
      </c>
      <c r="L24" t="s">
        <v>93</v>
      </c>
    </row>
    <row r="25" spans="1:12" x14ac:dyDescent="0.35">
      <c r="A25" t="s">
        <v>78</v>
      </c>
      <c r="B25">
        <v>1</v>
      </c>
      <c r="C25" t="s">
        <v>26</v>
      </c>
      <c r="D25" t="s">
        <v>17</v>
      </c>
      <c r="E25" t="s">
        <v>9</v>
      </c>
      <c r="F25" t="s">
        <v>27</v>
      </c>
      <c r="G25">
        <v>1</v>
      </c>
      <c r="H25" t="s">
        <v>5</v>
      </c>
      <c r="I25">
        <v>2008</v>
      </c>
      <c r="J25">
        <f t="shared" si="0"/>
        <v>2</v>
      </c>
      <c r="K25" t="s">
        <v>95</v>
      </c>
      <c r="L25" t="s">
        <v>93</v>
      </c>
    </row>
    <row r="26" spans="1:12" x14ac:dyDescent="0.35">
      <c r="A26" t="s">
        <v>78</v>
      </c>
      <c r="B26">
        <v>1</v>
      </c>
      <c r="C26" t="s">
        <v>28</v>
      </c>
      <c r="D26" t="s">
        <v>17</v>
      </c>
      <c r="E26" t="s">
        <v>9</v>
      </c>
      <c r="F26" t="s">
        <v>25</v>
      </c>
      <c r="G26">
        <v>1</v>
      </c>
      <c r="H26" t="s">
        <v>5</v>
      </c>
      <c r="I26">
        <v>2008</v>
      </c>
      <c r="J26">
        <f t="shared" si="0"/>
        <v>2</v>
      </c>
      <c r="K26" t="s">
        <v>95</v>
      </c>
      <c r="L26" t="s">
        <v>93</v>
      </c>
    </row>
    <row r="27" spans="1:12" x14ac:dyDescent="0.35">
      <c r="A27" t="s">
        <v>78</v>
      </c>
      <c r="B27">
        <v>1</v>
      </c>
      <c r="C27" t="s">
        <v>54</v>
      </c>
      <c r="D27" t="s">
        <v>55</v>
      </c>
      <c r="E27" t="s">
        <v>9</v>
      </c>
      <c r="F27" t="s">
        <v>56</v>
      </c>
      <c r="G27">
        <v>1</v>
      </c>
      <c r="H27" t="s">
        <v>5</v>
      </c>
      <c r="I27">
        <v>2009</v>
      </c>
      <c r="J27">
        <f t="shared" si="0"/>
        <v>2</v>
      </c>
      <c r="K27" t="s">
        <v>92</v>
      </c>
      <c r="L27" t="s">
        <v>93</v>
      </c>
    </row>
    <row r="28" spans="1:12" x14ac:dyDescent="0.35">
      <c r="A28" t="s">
        <v>78</v>
      </c>
      <c r="B28">
        <v>1</v>
      </c>
      <c r="C28" t="s">
        <v>57</v>
      </c>
      <c r="D28" t="s">
        <v>55</v>
      </c>
      <c r="E28" t="s">
        <v>9</v>
      </c>
      <c r="F28" t="s">
        <v>58</v>
      </c>
      <c r="G28">
        <v>1</v>
      </c>
      <c r="H28" t="s">
        <v>5</v>
      </c>
      <c r="I28">
        <v>2009</v>
      </c>
      <c r="J28">
        <f t="shared" si="0"/>
        <v>2</v>
      </c>
      <c r="K28" t="s">
        <v>92</v>
      </c>
      <c r="L28" t="s">
        <v>93</v>
      </c>
    </row>
    <row r="29" spans="1:12" x14ac:dyDescent="0.35">
      <c r="A29" t="s">
        <v>78</v>
      </c>
      <c r="B29">
        <v>1</v>
      </c>
      <c r="C29" t="s">
        <v>59</v>
      </c>
      <c r="D29" t="s">
        <v>55</v>
      </c>
      <c r="E29" t="s">
        <v>9</v>
      </c>
      <c r="F29" t="s">
        <v>60</v>
      </c>
      <c r="G29">
        <v>1</v>
      </c>
      <c r="H29" t="s">
        <v>5</v>
      </c>
      <c r="I29">
        <v>2009</v>
      </c>
      <c r="J29">
        <f t="shared" si="0"/>
        <v>2</v>
      </c>
      <c r="K29" t="s">
        <v>92</v>
      </c>
      <c r="L29" t="s">
        <v>93</v>
      </c>
    </row>
    <row r="30" spans="1:12" x14ac:dyDescent="0.35">
      <c r="A30" t="s">
        <v>78</v>
      </c>
      <c r="B30">
        <v>1</v>
      </c>
      <c r="C30" t="s">
        <v>61</v>
      </c>
      <c r="D30" t="s">
        <v>55</v>
      </c>
      <c r="E30" t="s">
        <v>9</v>
      </c>
      <c r="F30" t="s">
        <v>62</v>
      </c>
      <c r="G30">
        <v>1</v>
      </c>
      <c r="H30" t="s">
        <v>5</v>
      </c>
      <c r="I30">
        <v>2008</v>
      </c>
      <c r="J30">
        <f t="shared" si="0"/>
        <v>2</v>
      </c>
      <c r="K30" t="s">
        <v>92</v>
      </c>
      <c r="L30" t="s">
        <v>93</v>
      </c>
    </row>
    <row r="31" spans="1:12" x14ac:dyDescent="0.35">
      <c r="A31" t="s">
        <v>78</v>
      </c>
      <c r="B31">
        <v>1</v>
      </c>
      <c r="C31" t="s">
        <v>75</v>
      </c>
      <c r="D31" t="s">
        <v>76</v>
      </c>
      <c r="E31" t="s">
        <v>9</v>
      </c>
      <c r="F31" t="s">
        <v>77</v>
      </c>
      <c r="G31">
        <v>1</v>
      </c>
      <c r="H31" t="s">
        <v>5</v>
      </c>
      <c r="I31">
        <v>2009</v>
      </c>
      <c r="J31">
        <f t="shared" si="0"/>
        <v>2</v>
      </c>
      <c r="K31" t="s">
        <v>94</v>
      </c>
      <c r="L31" t="s">
        <v>93</v>
      </c>
    </row>
    <row r="32" spans="1:12" x14ac:dyDescent="0.35">
      <c r="C32" t="s">
        <v>128</v>
      </c>
      <c r="D32" t="s">
        <v>129</v>
      </c>
      <c r="E32" s="4"/>
      <c r="F32" s="4"/>
      <c r="G32" s="4"/>
      <c r="H32" s="4"/>
      <c r="I32" s="4"/>
    </row>
    <row r="33" spans="2:13" x14ac:dyDescent="0.35">
      <c r="E33" s="4"/>
      <c r="F33" s="4"/>
      <c r="G33" s="4"/>
      <c r="H33" s="4"/>
      <c r="I33" s="4"/>
      <c r="J33" s="4">
        <v>1</v>
      </c>
      <c r="K33" s="4" t="s">
        <v>134</v>
      </c>
      <c r="L33" s="4" t="s">
        <v>83</v>
      </c>
      <c r="M33" t="s">
        <v>135</v>
      </c>
    </row>
    <row r="35" spans="2:13" x14ac:dyDescent="0.35">
      <c r="B35">
        <v>32</v>
      </c>
      <c r="D35" t="s">
        <v>126</v>
      </c>
      <c r="G35">
        <f>SUM(G3:G32)</f>
        <v>34</v>
      </c>
      <c r="J35">
        <f>SUM(J2:J34)</f>
        <v>66</v>
      </c>
    </row>
    <row r="36" spans="2:13" x14ac:dyDescent="0.35">
      <c r="B36">
        <f>B3+B7+B8+B9+B10+B11+B16+B26+B27+B28+B30+B31</f>
        <v>12</v>
      </c>
      <c r="C36" t="s">
        <v>113</v>
      </c>
      <c r="D36" t="s">
        <v>114</v>
      </c>
    </row>
    <row r="37" spans="2:13" x14ac:dyDescent="0.35">
      <c r="B37">
        <f>B2+B4+B5+B6+B12+B13+B14+B15+B18+B17+B19+B20+B21+B22+B23+B24+B25+B29+B32</f>
        <v>18</v>
      </c>
      <c r="C37" t="s">
        <v>112</v>
      </c>
      <c r="D37" t="s">
        <v>115</v>
      </c>
    </row>
    <row r="39" spans="2:13" x14ac:dyDescent="0.35">
      <c r="C39" s="2"/>
      <c r="K39" t="s">
        <v>127</v>
      </c>
    </row>
    <row r="40" spans="2:13" x14ac:dyDescent="0.35">
      <c r="C40" s="2"/>
      <c r="K40" t="s">
        <v>123</v>
      </c>
    </row>
  </sheetData>
  <autoFilter ref="A1:K1" xr:uid="{E4FB4DA2-3876-4F46-A215-74675766033F}"/>
  <sortState xmlns:xlrd2="http://schemas.microsoft.com/office/spreadsheetml/2017/richdata2" ref="A2:I40">
    <sortCondition ref="D1:D40"/>
  </sortState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Smøreteam og info</vt:lpstr>
      <vt:lpstr>Overnatting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Furseth, Petter</cp:lastModifiedBy>
  <dcterms:created xsi:type="dcterms:W3CDTF">2023-09-04T09:08:00Z</dcterms:created>
  <dcterms:modified xsi:type="dcterms:W3CDTF">2024-02-27T08:29:41Z</dcterms:modified>
</cp:coreProperties>
</file>