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skiforbund-my.sharepoint.com/personal/morten_lein_skiforbundet_no/Documents/Mett sett/NSF/NSF 2015-2016/Cup og rangeringslister/"/>
    </mc:Choice>
  </mc:AlternateContent>
  <bookViews>
    <workbookView xWindow="0" yWindow="0" windowWidth="24000" windowHeight="9735" tabRatio="596" activeTab="1"/>
  </bookViews>
  <sheets>
    <sheet name="Damer" sheetId="4" r:id="rId1"/>
    <sheet name="Herrer" sheetId="1" r:id="rId2"/>
    <sheet name="Ark2" sheetId="2" r:id="rId3"/>
    <sheet name="Ark3" sheetId="3" r:id="rId4"/>
  </sheets>
  <calcPr calcId="152511"/>
</workbook>
</file>

<file path=xl/calcChain.xml><?xml version="1.0" encoding="utf-8"?>
<calcChain xmlns="http://schemas.openxmlformats.org/spreadsheetml/2006/main">
  <c r="J143" i="1" l="1"/>
  <c r="H143" i="1" s="1"/>
  <c r="J142" i="1"/>
  <c r="H142" i="1" s="1"/>
  <c r="G21" i="4" l="1"/>
  <c r="G19" i="4"/>
  <c r="I26" i="4"/>
  <c r="G26" i="4" s="1"/>
  <c r="I25" i="4"/>
  <c r="G25" i="4" s="1"/>
  <c r="I23" i="4"/>
  <c r="G23" i="4" s="1"/>
  <c r="I21" i="4"/>
  <c r="I19" i="4"/>
  <c r="I18" i="4"/>
  <c r="G18" i="4" s="1"/>
  <c r="I14" i="4"/>
  <c r="G14" i="4" s="1"/>
  <c r="J132" i="1" l="1"/>
  <c r="J136" i="1" l="1"/>
  <c r="H136" i="1" s="1"/>
  <c r="J97" i="1"/>
  <c r="H97" i="1" s="1"/>
  <c r="J98" i="1"/>
  <c r="H98" i="1" s="1"/>
  <c r="J106" i="1"/>
  <c r="H106" i="1" s="1"/>
  <c r="J104" i="1"/>
  <c r="H104" i="1" s="1"/>
  <c r="J140" i="1" l="1"/>
  <c r="H140" i="1" s="1"/>
  <c r="J93" i="1"/>
  <c r="H93" i="1" s="1"/>
  <c r="J85" i="1"/>
  <c r="H85" i="1" s="1"/>
  <c r="J101" i="1"/>
  <c r="H101" i="1" s="1"/>
  <c r="J95" i="1"/>
  <c r="H95" i="1" s="1"/>
  <c r="J145" i="1"/>
  <c r="H145" i="1" s="1"/>
  <c r="J126" i="1"/>
  <c r="H126" i="1" s="1"/>
  <c r="J51" i="1"/>
  <c r="H51" i="1" s="1"/>
  <c r="H132" i="1"/>
  <c r="I11" i="4"/>
  <c r="I24" i="4"/>
  <c r="I28" i="4"/>
  <c r="G28" i="4" s="1"/>
  <c r="I12" i="4"/>
  <c r="G12" i="4" s="1"/>
  <c r="I22" i="4"/>
  <c r="G22" i="4" s="1"/>
  <c r="I17" i="4"/>
  <c r="G17" i="4" s="1"/>
  <c r="I15" i="4"/>
  <c r="G15" i="4" s="1"/>
  <c r="I10" i="4"/>
  <c r="G10" i="4" s="1"/>
  <c r="G11" i="4"/>
  <c r="G24" i="4"/>
  <c r="J80" i="1"/>
  <c r="H80" i="1" s="1"/>
  <c r="J91" i="1"/>
  <c r="H91" i="1" s="1"/>
  <c r="J57" i="1"/>
  <c r="H57" i="1" s="1"/>
  <c r="J99" i="1"/>
  <c r="H99" i="1" s="1"/>
  <c r="J87" i="1"/>
  <c r="H87" i="1" s="1"/>
  <c r="J75" i="1"/>
  <c r="H75" i="1" s="1"/>
  <c r="J77" i="1"/>
  <c r="H77" i="1" s="1"/>
  <c r="J27" i="1"/>
  <c r="H27" i="1" s="1"/>
  <c r="J137" i="1" l="1"/>
  <c r="H137" i="1" s="1"/>
  <c r="J124" i="1" l="1"/>
  <c r="H124" i="1" s="1"/>
  <c r="J88" i="1"/>
  <c r="H88" i="1" s="1"/>
  <c r="J89" i="1"/>
  <c r="H89" i="1" s="1"/>
  <c r="J107" i="1"/>
  <c r="H107" i="1" s="1"/>
  <c r="J61" i="1"/>
  <c r="H61" i="1" s="1"/>
  <c r="J42" i="1"/>
  <c r="H42" i="1" s="1"/>
  <c r="J81" i="1"/>
  <c r="H81" i="1" s="1"/>
  <c r="J111" i="1"/>
  <c r="H111" i="1" s="1"/>
  <c r="J59" i="1"/>
  <c r="H59" i="1" s="1"/>
  <c r="J90" i="1"/>
  <c r="H90" i="1" s="1"/>
  <c r="J112" i="1" l="1"/>
  <c r="H112" i="1" s="1"/>
  <c r="J44" i="1"/>
  <c r="H44" i="1" s="1"/>
  <c r="I13" i="4"/>
  <c r="G13" i="4" s="1"/>
  <c r="I8" i="4"/>
  <c r="G8" i="4" s="1"/>
  <c r="I20" i="4"/>
  <c r="G20" i="4" s="1"/>
  <c r="I4" i="4"/>
  <c r="G4" i="4" s="1"/>
  <c r="J20" i="1" l="1"/>
  <c r="H20" i="1" s="1"/>
  <c r="J48" i="1"/>
  <c r="H48" i="1" s="1"/>
  <c r="J135" i="1" l="1"/>
  <c r="H135" i="1" s="1"/>
  <c r="J152" i="1"/>
  <c r="H152" i="1" s="1"/>
  <c r="J96" i="1"/>
  <c r="H96" i="1" s="1"/>
  <c r="J127" i="1"/>
  <c r="H127" i="1" s="1"/>
  <c r="J13" i="1"/>
  <c r="H13" i="1" s="1"/>
  <c r="J76" i="1"/>
  <c r="H76" i="1" s="1"/>
  <c r="J153" i="1"/>
  <c r="H153" i="1" s="1"/>
  <c r="J84" i="1"/>
  <c r="H84" i="1" s="1"/>
  <c r="J28" i="1"/>
  <c r="H28" i="1" s="1"/>
  <c r="J24" i="1"/>
  <c r="H24" i="1" s="1"/>
  <c r="J55" i="1"/>
  <c r="H55" i="1" s="1"/>
  <c r="J58" i="1"/>
  <c r="H58" i="1" s="1"/>
  <c r="J94" i="1"/>
  <c r="H94" i="1" s="1"/>
  <c r="J41" i="1"/>
  <c r="H41" i="1" s="1"/>
  <c r="J120" i="1"/>
  <c r="H120" i="1" s="1"/>
  <c r="J86" i="1" l="1"/>
  <c r="H86" i="1" s="1"/>
  <c r="J30" i="1"/>
  <c r="H30" i="1" s="1"/>
  <c r="J34" i="1"/>
  <c r="H34" i="1" s="1"/>
  <c r="J130" i="1"/>
  <c r="H130" i="1" s="1"/>
  <c r="J32" i="1"/>
  <c r="H32" i="1" s="1"/>
  <c r="J31" i="1"/>
  <c r="H31" i="1" s="1"/>
  <c r="J83" i="1"/>
  <c r="H83" i="1" s="1"/>
  <c r="J150" i="1"/>
  <c r="H150" i="1" s="1"/>
  <c r="J62" i="1"/>
  <c r="H62" i="1" s="1"/>
  <c r="J119" i="1"/>
  <c r="H119" i="1" s="1"/>
  <c r="J114" i="1" l="1"/>
  <c r="H114" i="1" s="1"/>
  <c r="J2" i="1"/>
  <c r="H2" i="1" s="1"/>
  <c r="J18" i="1"/>
  <c r="H18" i="1" s="1"/>
  <c r="J35" i="1"/>
  <c r="H35" i="1" s="1"/>
  <c r="J36" i="1"/>
  <c r="H36" i="1" s="1"/>
  <c r="J25" i="1"/>
  <c r="H25" i="1" s="1"/>
  <c r="J14" i="1"/>
  <c r="H14" i="1" s="1"/>
  <c r="J4" i="1"/>
  <c r="H4" i="1" s="1"/>
  <c r="J92" i="1"/>
  <c r="H92" i="1" s="1"/>
  <c r="J21" i="1"/>
  <c r="H21" i="1" s="1"/>
  <c r="J16" i="1"/>
  <c r="H16" i="1" s="1"/>
  <c r="J3" i="1"/>
  <c r="H3" i="1" s="1"/>
  <c r="J10" i="1"/>
  <c r="H10" i="1" s="1"/>
  <c r="J8" i="1"/>
  <c r="H8" i="1" s="1"/>
  <c r="J78" i="1"/>
  <c r="H78" i="1" s="1"/>
  <c r="J15" i="1"/>
  <c r="H15" i="1" s="1"/>
  <c r="J5" i="1"/>
  <c r="H5" i="1" s="1"/>
  <c r="J12" i="1"/>
  <c r="H12" i="1" s="1"/>
  <c r="J7" i="1"/>
  <c r="H7" i="1" s="1"/>
  <c r="J122" i="1"/>
  <c r="H122" i="1" s="1"/>
  <c r="J6" i="1"/>
  <c r="H6" i="1" s="1"/>
  <c r="J117" i="1"/>
  <c r="H117" i="1" s="1"/>
  <c r="J146" i="1"/>
  <c r="H146" i="1" s="1"/>
  <c r="J46" i="1"/>
  <c r="H46" i="1" s="1"/>
  <c r="J139" i="1"/>
  <c r="H139" i="1" s="1"/>
  <c r="J123" i="1"/>
  <c r="H123" i="1" s="1"/>
  <c r="J82" i="1"/>
  <c r="H82" i="1" s="1"/>
  <c r="J141" i="1"/>
  <c r="H141" i="1" s="1"/>
  <c r="J133" i="1"/>
  <c r="H133" i="1" s="1"/>
  <c r="J138" i="1"/>
  <c r="H138" i="1" s="1"/>
  <c r="J134" i="1"/>
  <c r="H134" i="1" s="1"/>
  <c r="J103" i="1"/>
  <c r="H103" i="1" s="1"/>
  <c r="J60" i="1"/>
  <c r="H60" i="1" s="1"/>
  <c r="J71" i="1"/>
  <c r="H71" i="1" s="1"/>
  <c r="J108" i="1"/>
  <c r="H108" i="1" s="1"/>
  <c r="J109" i="1"/>
  <c r="H109" i="1" s="1"/>
  <c r="J73" i="1"/>
  <c r="H73" i="1" s="1"/>
  <c r="J105" i="1"/>
  <c r="H105" i="1" s="1"/>
  <c r="J113" i="1"/>
  <c r="H113" i="1" s="1"/>
  <c r="J74" i="1"/>
  <c r="H74" i="1" s="1"/>
  <c r="J144" i="1"/>
  <c r="H144" i="1" s="1"/>
  <c r="J56" i="1"/>
  <c r="H56" i="1" s="1"/>
  <c r="J151" i="1"/>
  <c r="H151" i="1" s="1"/>
  <c r="J118" i="1"/>
  <c r="H118" i="1" s="1"/>
  <c r="J100" i="1"/>
  <c r="H100" i="1" s="1"/>
  <c r="J67" i="1"/>
  <c r="H67" i="1" s="1"/>
  <c r="J52" i="1"/>
  <c r="H52" i="1" s="1"/>
  <c r="J128" i="1"/>
  <c r="H128" i="1" s="1"/>
  <c r="J125" i="1"/>
  <c r="H125" i="1" s="1"/>
  <c r="J53" i="1"/>
  <c r="H53" i="1" s="1"/>
  <c r="J66" i="1"/>
  <c r="H66" i="1" s="1"/>
  <c r="J23" i="1"/>
  <c r="H23" i="1" s="1"/>
  <c r="J54" i="1"/>
  <c r="H54" i="1" s="1"/>
  <c r="J129" i="1"/>
  <c r="H129" i="1" s="1"/>
  <c r="J49" i="1"/>
  <c r="H49" i="1" s="1"/>
  <c r="J22" i="1"/>
  <c r="H22" i="1" s="1"/>
  <c r="J37" i="1"/>
  <c r="H37" i="1" s="1"/>
  <c r="J19" i="1"/>
  <c r="H19" i="1" s="1"/>
  <c r="J116" i="1"/>
  <c r="H116" i="1" s="1"/>
  <c r="J33" i="1"/>
  <c r="H33" i="1" s="1"/>
  <c r="J43" i="1"/>
  <c r="H43" i="1" s="1"/>
  <c r="J68" i="1"/>
  <c r="H68" i="1" s="1"/>
  <c r="J70" i="1"/>
  <c r="H70" i="1" s="1"/>
  <c r="J50" i="1"/>
  <c r="H50" i="1" s="1"/>
  <c r="J154" i="1"/>
  <c r="H154" i="1" s="1"/>
  <c r="J38" i="1"/>
  <c r="H38" i="1" s="1"/>
  <c r="J131" i="1"/>
  <c r="H131" i="1" s="1"/>
  <c r="J149" i="1"/>
  <c r="H149" i="1" s="1"/>
  <c r="J102" i="1"/>
  <c r="H102" i="1" s="1"/>
  <c r="J47" i="1"/>
  <c r="H47" i="1" s="1"/>
  <c r="J72" i="1"/>
  <c r="H72" i="1" s="1"/>
  <c r="J65" i="1"/>
  <c r="H65" i="1" s="1"/>
  <c r="J17" i="1"/>
  <c r="H17" i="1" s="1"/>
  <c r="J45" i="1"/>
  <c r="H45" i="1" s="1"/>
  <c r="J121" i="1"/>
  <c r="H121" i="1" s="1"/>
  <c r="J110" i="1"/>
  <c r="H110" i="1" s="1"/>
  <c r="J79" i="1"/>
  <c r="H79" i="1" s="1"/>
  <c r="J148" i="1"/>
  <c r="H148" i="1" s="1"/>
  <c r="J29" i="1"/>
  <c r="H29" i="1" s="1"/>
  <c r="J11" i="1"/>
  <c r="H11" i="1" s="1"/>
  <c r="J26" i="1"/>
  <c r="H26" i="1" s="1"/>
  <c r="J63" i="1"/>
  <c r="H63" i="1" s="1"/>
  <c r="J40" i="1"/>
  <c r="H40" i="1" s="1"/>
  <c r="J64" i="1"/>
  <c r="H64" i="1" s="1"/>
  <c r="J147" i="1"/>
  <c r="H147" i="1" s="1"/>
  <c r="J39" i="1"/>
  <c r="H39" i="1" s="1"/>
  <c r="J9" i="1"/>
  <c r="H9" i="1" s="1"/>
  <c r="J115" i="1"/>
  <c r="H115" i="1" s="1"/>
  <c r="J69" i="1"/>
  <c r="H69" i="1" s="1"/>
  <c r="I27" i="4" l="1"/>
  <c r="G27" i="4" s="1"/>
  <c r="I7" i="4" l="1"/>
  <c r="I9" i="4"/>
  <c r="I6" i="4"/>
  <c r="I5" i="4"/>
  <c r="I29" i="4"/>
  <c r="I16" i="4"/>
  <c r="I2" i="4"/>
  <c r="I3" i="4"/>
  <c r="G7" i="4" l="1"/>
  <c r="G6" i="4"/>
  <c r="G5" i="4"/>
  <c r="G29" i="4"/>
  <c r="G9" i="4"/>
  <c r="G16" i="4"/>
  <c r="G2" i="4"/>
  <c r="G3" i="4"/>
</calcChain>
</file>

<file path=xl/sharedStrings.xml><?xml version="1.0" encoding="utf-8"?>
<sst xmlns="http://schemas.openxmlformats.org/spreadsheetml/2006/main" count="1189" uniqueCount="551">
  <si>
    <t>F.år</t>
  </si>
  <si>
    <t>Anders</t>
  </si>
  <si>
    <t>Trønderhopp</t>
  </si>
  <si>
    <t>M NC Elite</t>
  </si>
  <si>
    <t xml:space="preserve"> </t>
  </si>
  <si>
    <t>Asker SK</t>
  </si>
  <si>
    <t>Lillehammerhopp</t>
  </si>
  <si>
    <t>Akershus</t>
  </si>
  <si>
    <t>Stjernen</t>
  </si>
  <si>
    <t>Andreas</t>
  </si>
  <si>
    <t>Sprova</t>
  </si>
  <si>
    <t>N.Tr.lag</t>
  </si>
  <si>
    <t>Fannemel</t>
  </si>
  <si>
    <t>Hornindal IL</t>
  </si>
  <si>
    <t xml:space="preserve">Sogn og Fjordane </t>
  </si>
  <si>
    <t>Kollenhopp</t>
  </si>
  <si>
    <t>Steinkjer SK</t>
  </si>
  <si>
    <t xml:space="preserve">Velta </t>
  </si>
  <si>
    <t>Rune</t>
  </si>
  <si>
    <t>Lommedalen IL</t>
  </si>
  <si>
    <t xml:space="preserve">Gangnes </t>
  </si>
  <si>
    <t>Kenneth</t>
  </si>
  <si>
    <t>Kolbukameratene</t>
  </si>
  <si>
    <t xml:space="preserve">Oppland  </t>
  </si>
  <si>
    <t>Berggaard</t>
  </si>
  <si>
    <t>Flying Team Vikersund</t>
  </si>
  <si>
    <t>Buskerud</t>
  </si>
  <si>
    <t>Hilde</t>
  </si>
  <si>
    <t>Tom</t>
  </si>
  <si>
    <t xml:space="preserve">Akershus  </t>
  </si>
  <si>
    <t xml:space="preserve">Sjøen </t>
  </si>
  <si>
    <t>Phillip</t>
  </si>
  <si>
    <t>Bækkelaget SK</t>
  </si>
  <si>
    <t xml:space="preserve">Oslo  </t>
  </si>
  <si>
    <t>Asker Skiklubb</t>
  </si>
  <si>
    <t>Eidsvold Værks Sk</t>
  </si>
  <si>
    <t xml:space="preserve">Bjerkeengen </t>
  </si>
  <si>
    <t>Fredrik</t>
  </si>
  <si>
    <t>Oppland</t>
  </si>
  <si>
    <t xml:space="preserve">Johansson  </t>
  </si>
  <si>
    <t>Robert</t>
  </si>
  <si>
    <t>Søre Ål IL</t>
  </si>
  <si>
    <t xml:space="preserve">Røe </t>
  </si>
  <si>
    <t xml:space="preserve">Espen  </t>
  </si>
  <si>
    <t>Tolga IL</t>
  </si>
  <si>
    <t xml:space="preserve">Hedmark  </t>
  </si>
  <si>
    <t>Hurdal IL</t>
  </si>
  <si>
    <t xml:space="preserve">Hauer </t>
  </si>
  <si>
    <t>Joachim</t>
  </si>
  <si>
    <t>Oslo</t>
  </si>
  <si>
    <t xml:space="preserve">Jacobsen </t>
  </si>
  <si>
    <t>Ringkollen Skiklubb</t>
  </si>
  <si>
    <t xml:space="preserve">Forfang </t>
  </si>
  <si>
    <t>Johann Andrè</t>
  </si>
  <si>
    <t>Tromsø Skiklub</t>
  </si>
  <si>
    <t>Troms</t>
  </si>
  <si>
    <t xml:space="preserve">Tande </t>
  </si>
  <si>
    <t>Daniel Andrè</t>
  </si>
  <si>
    <t>Kongsberg IF</t>
  </si>
  <si>
    <t xml:space="preserve">Buskerud  </t>
  </si>
  <si>
    <t xml:space="preserve">Hammer </t>
  </si>
  <si>
    <t>Tord Markussen</t>
  </si>
  <si>
    <t xml:space="preserve">Troms  </t>
  </si>
  <si>
    <t>M NC B</t>
  </si>
  <si>
    <t xml:space="preserve">Skinnes </t>
  </si>
  <si>
    <t>Stian Andrè</t>
  </si>
  <si>
    <t>Gjerpenkollen hoppklubb</t>
  </si>
  <si>
    <t xml:space="preserve">Søberg </t>
  </si>
  <si>
    <t>Sigurd Nymoen</t>
  </si>
  <si>
    <t>Furnes Skil.for</t>
  </si>
  <si>
    <t>NTG</t>
  </si>
  <si>
    <t>M NC A</t>
  </si>
  <si>
    <t>Hedmark</t>
  </si>
  <si>
    <t>Mathias</t>
  </si>
  <si>
    <t>Sondre</t>
  </si>
  <si>
    <t>Raufoss IL</t>
  </si>
  <si>
    <t xml:space="preserve">Hagemoen </t>
  </si>
  <si>
    <t>Leif Marius</t>
  </si>
  <si>
    <t>Gausdal Skilag</t>
  </si>
  <si>
    <t xml:space="preserve">Aune </t>
  </si>
  <si>
    <t>Joakim</t>
  </si>
  <si>
    <t>Byåsen IL</t>
  </si>
  <si>
    <t>S.Tr.lag</t>
  </si>
  <si>
    <t xml:space="preserve">Fuhre </t>
  </si>
  <si>
    <t>Jan</t>
  </si>
  <si>
    <t>Vikersund IF</t>
  </si>
  <si>
    <t xml:space="preserve">Marø </t>
  </si>
  <si>
    <t>Idar</t>
  </si>
  <si>
    <t>Alta IF</t>
  </si>
  <si>
    <t>Finnmark</t>
  </si>
  <si>
    <t xml:space="preserve">Øvregård </t>
  </si>
  <si>
    <t>Vålerenga Ski</t>
  </si>
  <si>
    <t xml:space="preserve">Henningsen </t>
  </si>
  <si>
    <t>Alexander</t>
  </si>
  <si>
    <t xml:space="preserve">Sandell </t>
  </si>
  <si>
    <t>Jonas</t>
  </si>
  <si>
    <t>Granerud</t>
  </si>
  <si>
    <t>Halvor Egner</t>
  </si>
  <si>
    <t>Jarl Magnus</t>
  </si>
  <si>
    <t>Heming IL</t>
  </si>
  <si>
    <t xml:space="preserve">Langård </t>
  </si>
  <si>
    <t xml:space="preserve">Bjøreng </t>
  </si>
  <si>
    <t>Joacim Ødegård</t>
  </si>
  <si>
    <t>Røykenhopp</t>
  </si>
  <si>
    <t xml:space="preserve">Hoff </t>
  </si>
  <si>
    <t>Brenna</t>
  </si>
  <si>
    <t>Christian</t>
  </si>
  <si>
    <t>Hakadal IL</t>
  </si>
  <si>
    <t>Espen Alexander</t>
  </si>
  <si>
    <t>Telemark/Vestfold</t>
  </si>
  <si>
    <t xml:space="preserve">Loe </t>
  </si>
  <si>
    <t>Jostein</t>
  </si>
  <si>
    <t>Orkdal IL</t>
  </si>
  <si>
    <t xml:space="preserve">Søgård </t>
  </si>
  <si>
    <t>Jonas Gropen</t>
  </si>
  <si>
    <t>Løten/Nordbygda</t>
  </si>
  <si>
    <t xml:space="preserve">Strand </t>
  </si>
  <si>
    <t>Knut Jokerud</t>
  </si>
  <si>
    <t xml:space="preserve">Eriksen </t>
  </si>
  <si>
    <t xml:space="preserve">Restad </t>
  </si>
  <si>
    <t>Bjørn Iver</t>
  </si>
  <si>
    <t>IL Leik</t>
  </si>
  <si>
    <t xml:space="preserve">Madsen </t>
  </si>
  <si>
    <t>Jørgen</t>
  </si>
  <si>
    <t>Skimt IL</t>
  </si>
  <si>
    <t>Livelten</t>
  </si>
  <si>
    <t>Adrian Sørensen</t>
  </si>
  <si>
    <t>IL Hjelset-Fram</t>
  </si>
  <si>
    <t>Møre og Romsdal</t>
  </si>
  <si>
    <t xml:space="preserve">Berger </t>
  </si>
  <si>
    <t>Lars Brodshaug</t>
  </si>
  <si>
    <t>Haug</t>
  </si>
  <si>
    <t>Tor Kristian</t>
  </si>
  <si>
    <t>Skatval Skilag</t>
  </si>
  <si>
    <t>Jardar IL</t>
  </si>
  <si>
    <t>Lian</t>
  </si>
  <si>
    <t>Kristian</t>
  </si>
  <si>
    <t>Ivrig IL</t>
  </si>
  <si>
    <t>Hedmarkhopp</t>
  </si>
  <si>
    <t>Rælingen skiklubb</t>
  </si>
  <si>
    <t xml:space="preserve">Pedersen </t>
  </si>
  <si>
    <t>Stålkameratene IL</t>
  </si>
  <si>
    <t>Nordland</t>
  </si>
  <si>
    <t>Robin</t>
  </si>
  <si>
    <t xml:space="preserve">Fredheim </t>
  </si>
  <si>
    <t xml:space="preserve">Ringen </t>
  </si>
  <si>
    <t>Bråtane</t>
  </si>
  <si>
    <t>Sondre Vestøl</t>
  </si>
  <si>
    <t>Sogne SK</t>
  </si>
  <si>
    <t>Agder/Rogaland</t>
  </si>
  <si>
    <t>Buskum</t>
  </si>
  <si>
    <t>Andreas Granerud</t>
  </si>
  <si>
    <t>Braathen</t>
  </si>
  <si>
    <t>Øvrevoll/Hosle IL</t>
  </si>
  <si>
    <t>Pettersen</t>
  </si>
  <si>
    <t xml:space="preserve">Stensgård </t>
  </si>
  <si>
    <t xml:space="preserve">Hulløen </t>
  </si>
  <si>
    <t>Bendik Netland</t>
  </si>
  <si>
    <t>Oddersjaa SSK</t>
  </si>
  <si>
    <t xml:space="preserve">Næsvold </t>
  </si>
  <si>
    <t>Stian</t>
  </si>
  <si>
    <t xml:space="preserve">Bakke </t>
  </si>
  <si>
    <t>Edvart Myrvang</t>
  </si>
  <si>
    <t>Hedalen IL</t>
  </si>
  <si>
    <t xml:space="preserve">Westerheim </t>
  </si>
  <si>
    <t>Oskar P</t>
  </si>
  <si>
    <t xml:space="preserve">Haukedal </t>
  </si>
  <si>
    <t>Rickard</t>
  </si>
  <si>
    <t>Rognan IL</t>
  </si>
  <si>
    <t xml:space="preserve">Inngjerdingen </t>
  </si>
  <si>
    <t>Jens Schøien</t>
  </si>
  <si>
    <t xml:space="preserve">Malm </t>
  </si>
  <si>
    <t>Bjørnar Kristiansen</t>
  </si>
  <si>
    <t xml:space="preserve">Eikehaug </t>
  </si>
  <si>
    <t>Jarle</t>
  </si>
  <si>
    <t>Ørn IF</t>
  </si>
  <si>
    <t>Kjell Andreas</t>
  </si>
  <si>
    <t xml:space="preserve">Sumstad </t>
  </si>
  <si>
    <t>Are</t>
  </si>
  <si>
    <t>Sør-Fron IL</t>
  </si>
  <si>
    <t>Ready</t>
  </si>
  <si>
    <t xml:space="preserve">Vethe </t>
  </si>
  <si>
    <t>Geir</t>
  </si>
  <si>
    <t>Granåsen skiteam</t>
  </si>
  <si>
    <t xml:space="preserve">Randen </t>
  </si>
  <si>
    <t>Jacob Tjåland</t>
  </si>
  <si>
    <t>Folldal IL</t>
  </si>
  <si>
    <t>Korody</t>
  </si>
  <si>
    <t xml:space="preserve">Danielsen </t>
  </si>
  <si>
    <t xml:space="preserve">Nedrejord </t>
  </si>
  <si>
    <t>Ole Mathis</t>
  </si>
  <si>
    <t>Nordlys IL</t>
  </si>
  <si>
    <t>Sommerstad</t>
  </si>
  <si>
    <t>Lensbygda Sp.klubb</t>
  </si>
  <si>
    <t xml:space="preserve">Lunnan </t>
  </si>
  <si>
    <t>Håvard Svingen</t>
  </si>
  <si>
    <t>Team NT</t>
  </si>
  <si>
    <t>Espen</t>
  </si>
  <si>
    <t>Harald Jonas</t>
  </si>
  <si>
    <t>IL Ivrig</t>
  </si>
  <si>
    <t>Skogn IL</t>
  </si>
  <si>
    <t>Botne SK</t>
  </si>
  <si>
    <t>Vestfold/Telemark</t>
  </si>
  <si>
    <t>Nansen IL</t>
  </si>
  <si>
    <t>Kvernmo</t>
  </si>
  <si>
    <t>Mats Jakob</t>
  </si>
  <si>
    <t>Steinkjer Skiklubb</t>
  </si>
  <si>
    <t xml:space="preserve">Olsby </t>
  </si>
  <si>
    <t xml:space="preserve">Ingebrigtsen </t>
  </si>
  <si>
    <t>Peder Nævestad</t>
  </si>
  <si>
    <t>Byaasen SK</t>
  </si>
  <si>
    <t>Elverum Hopp</t>
  </si>
  <si>
    <t>Jens Fredrik</t>
  </si>
  <si>
    <t>Norseng</t>
  </si>
  <si>
    <t>Haakon</t>
  </si>
  <si>
    <t>Grande</t>
  </si>
  <si>
    <t xml:space="preserve">Sivert  </t>
  </si>
  <si>
    <t>Holt</t>
  </si>
  <si>
    <t>Ole Henning</t>
  </si>
  <si>
    <t>Sannidal IL</t>
  </si>
  <si>
    <t xml:space="preserve">Elvevold </t>
  </si>
  <si>
    <t>August</t>
  </si>
  <si>
    <t>Håkon</t>
  </si>
  <si>
    <t>ETTERNAVN</t>
  </si>
  <si>
    <t>FORNAVN</t>
  </si>
  <si>
    <t>KLUBB</t>
  </si>
  <si>
    <t>TEAM</t>
  </si>
  <si>
    <t>KLASSE</t>
  </si>
  <si>
    <t>SKIKRETS</t>
  </si>
  <si>
    <t>TOTAL</t>
  </si>
  <si>
    <t>SUM</t>
  </si>
  <si>
    <t xml:space="preserve">Riiber </t>
  </si>
  <si>
    <t>Navn</t>
  </si>
  <si>
    <t>Klubb</t>
  </si>
  <si>
    <t>Team</t>
  </si>
  <si>
    <t>Klasse</t>
  </si>
  <si>
    <t>Skikrets</t>
  </si>
  <si>
    <t>Total</t>
  </si>
  <si>
    <t>Sum</t>
  </si>
  <si>
    <t>Line Jahr</t>
  </si>
  <si>
    <t>K NC Elite</t>
  </si>
  <si>
    <t>Buskerud Skikrets</t>
  </si>
  <si>
    <t>Maren Lundby</t>
  </si>
  <si>
    <t>Oppland Skikrets</t>
  </si>
  <si>
    <t>Gausdal SL</t>
  </si>
  <si>
    <t>Hedmark Skikrets</t>
  </si>
  <si>
    <t>Karoline Andrea Røstad</t>
  </si>
  <si>
    <t>Nord-Tr.lag Skikrets</t>
  </si>
  <si>
    <t>Anna Odine Strøm</t>
  </si>
  <si>
    <t>Tonje Bakke</t>
  </si>
  <si>
    <t>Anniken Mork</t>
  </si>
  <si>
    <t>Namdalseid IL</t>
  </si>
  <si>
    <t>Sara Melø</t>
  </si>
  <si>
    <t xml:space="preserve">Wohlen </t>
  </si>
  <si>
    <t>Martin</t>
  </si>
  <si>
    <t>Markus</t>
  </si>
  <si>
    <t>Breivik</t>
  </si>
  <si>
    <t>Andreas Varsi</t>
  </si>
  <si>
    <t>Molde og Omegn IF</t>
  </si>
  <si>
    <t>Møre&amp;Romsdal</t>
  </si>
  <si>
    <t xml:space="preserve">Jeremiassen </t>
  </si>
  <si>
    <t>Steffen</t>
  </si>
  <si>
    <t xml:space="preserve">Hafslund </t>
  </si>
  <si>
    <t>Oskar Alexander</t>
  </si>
  <si>
    <t>Nordbygda/Løtenski</t>
  </si>
  <si>
    <t>Rishi</t>
  </si>
  <si>
    <t>Liabygda IL</t>
  </si>
  <si>
    <t>Markeng</t>
  </si>
  <si>
    <t>Myhren</t>
  </si>
  <si>
    <t>Mats Bjerke</t>
  </si>
  <si>
    <t>Magnus</t>
  </si>
  <si>
    <t xml:space="preserve">Dahl </t>
  </si>
  <si>
    <t>Oliver</t>
  </si>
  <si>
    <t xml:space="preserve">Garberg </t>
  </si>
  <si>
    <t>Anders Bredesen</t>
  </si>
  <si>
    <t>Gaarder</t>
  </si>
  <si>
    <t>Jens</t>
  </si>
  <si>
    <t>Ladehaug</t>
  </si>
  <si>
    <t>Bratlien</t>
  </si>
  <si>
    <t>Lindvik</t>
  </si>
  <si>
    <t xml:space="preserve">Marius  </t>
  </si>
  <si>
    <t>Kleven</t>
  </si>
  <si>
    <t xml:space="preserve">Sander  </t>
  </si>
  <si>
    <t>Lippestad</t>
  </si>
  <si>
    <t>Carl Henning</t>
  </si>
  <si>
    <t>Villumstad</t>
  </si>
  <si>
    <t>Fredrik Eirinsønn</t>
  </si>
  <si>
    <t>Thomas Aasen</t>
  </si>
  <si>
    <t>Leif Torbjørn</t>
  </si>
  <si>
    <t>Leirvaag</t>
  </si>
  <si>
    <t>Bøverbru IL</t>
  </si>
  <si>
    <t>Nordre Land IL</t>
  </si>
  <si>
    <t>Anders Sandberg</t>
  </si>
  <si>
    <t xml:space="preserve">Viken </t>
  </si>
  <si>
    <t>Kenneth Henningsmo</t>
  </si>
  <si>
    <t>Mats Søhagen</t>
  </si>
  <si>
    <t>Marthe Pauline  Skinnes</t>
  </si>
  <si>
    <t>Trøgstad Skiklubb</t>
  </si>
  <si>
    <t>Østfold</t>
  </si>
  <si>
    <t>Månum</t>
  </si>
  <si>
    <t>Aasberg</t>
  </si>
  <si>
    <t>Nikolai</t>
  </si>
  <si>
    <t>Strøm</t>
  </si>
  <si>
    <t>Jørgen Oliver</t>
  </si>
  <si>
    <t>Ødegård</t>
  </si>
  <si>
    <t>Jesper</t>
  </si>
  <si>
    <t>Myhr</t>
  </si>
  <si>
    <t>Sverre Aas</t>
  </si>
  <si>
    <t>Maria Beisvåg</t>
  </si>
  <si>
    <t>Silje Opseth</t>
  </si>
  <si>
    <t>Thea Øihaugen</t>
  </si>
  <si>
    <t>Holeværingen IL</t>
  </si>
  <si>
    <t>Hanna Midtsundstad</t>
  </si>
  <si>
    <t>Vaaler IF</t>
  </si>
  <si>
    <t>Mari Leinan Lund</t>
  </si>
  <si>
    <t>K NC</t>
  </si>
  <si>
    <t>Høgden</t>
  </si>
  <si>
    <t>Harald Derås</t>
  </si>
  <si>
    <t>Håkon-Kristoffer</t>
  </si>
  <si>
    <t>Strømhaug</t>
  </si>
  <si>
    <t>Peder Skjæret</t>
  </si>
  <si>
    <t>Sølve Jokerud</t>
  </si>
  <si>
    <t>Nystad</t>
  </si>
  <si>
    <t>Lemet Johanas</t>
  </si>
  <si>
    <t>Sagbakken</t>
  </si>
  <si>
    <t>Mats K</t>
  </si>
  <si>
    <t>Gravermoen</t>
  </si>
  <si>
    <t>Ole Gudbrand Kihle</t>
  </si>
  <si>
    <t>Soknedalen IL</t>
  </si>
  <si>
    <t>Langkaas</t>
  </si>
  <si>
    <t>John Andre</t>
  </si>
  <si>
    <t>Tyristubben IF</t>
  </si>
  <si>
    <t>Evensen</t>
  </si>
  <si>
    <t>Sigve</t>
  </si>
  <si>
    <t>Moelven IL</t>
  </si>
  <si>
    <t>Jonas Sloth</t>
  </si>
  <si>
    <t>Laeskogen</t>
  </si>
  <si>
    <t>Gaute</t>
  </si>
  <si>
    <t>Johnson</t>
  </si>
  <si>
    <t>Alexander Røshol</t>
  </si>
  <si>
    <t>Berg</t>
  </si>
  <si>
    <t>Johannes</t>
  </si>
  <si>
    <t>Hast</t>
  </si>
  <si>
    <t>Marius Aas</t>
  </si>
  <si>
    <t>Mysen IL</t>
  </si>
  <si>
    <t>Lundgren</t>
  </si>
  <si>
    <t>Olof</t>
  </si>
  <si>
    <t>Sander Vossan</t>
  </si>
  <si>
    <t xml:space="preserve">Solberg </t>
  </si>
  <si>
    <t>Christian Røste</t>
  </si>
  <si>
    <t>IL Jardar</t>
  </si>
  <si>
    <t>Fossum</t>
  </si>
  <si>
    <t>Peder Isaksen</t>
  </si>
  <si>
    <t>Eriksrød</t>
  </si>
  <si>
    <t>Siljan IL</t>
  </si>
  <si>
    <t>Gran</t>
  </si>
  <si>
    <t>M NC K</t>
  </si>
  <si>
    <t>Straumsheim</t>
  </si>
  <si>
    <t>Øyvind</t>
  </si>
  <si>
    <t>Thea Sofie Kleven</t>
  </si>
  <si>
    <t>Karoline Bjerke Skatvedt</t>
  </si>
  <si>
    <t>Gyda Westvold Hansen</t>
  </si>
  <si>
    <t>IL Nansen</t>
  </si>
  <si>
    <t>Rebecca Eggen</t>
  </si>
  <si>
    <t>Ingebjørg Saglien Bråten</t>
  </si>
  <si>
    <t>Etnedal Skilag</t>
  </si>
  <si>
    <t>Astrid Louise Baarset</t>
  </si>
  <si>
    <t>Botne Skiklubb</t>
  </si>
  <si>
    <t>Madelein Kvam Mathisen</t>
  </si>
  <si>
    <t>Ingrid Eggen</t>
  </si>
  <si>
    <t>Finnmark Skikrets</t>
  </si>
  <si>
    <t>Oslo Skikrets</t>
  </si>
  <si>
    <t>Akershus Skikrts</t>
  </si>
  <si>
    <t>Østfold Skikrets</t>
  </si>
  <si>
    <t>Fretheim</t>
  </si>
  <si>
    <t>Henrik</t>
  </si>
  <si>
    <t>Team Telemark Hopp</t>
  </si>
  <si>
    <t>Johannesen</t>
  </si>
  <si>
    <t>Erik</t>
  </si>
  <si>
    <t>Guhnfeldt</t>
  </si>
  <si>
    <t>Erik Pettersen</t>
  </si>
  <si>
    <t>Anders Pettersen</t>
  </si>
  <si>
    <t>Bjørndalen</t>
  </si>
  <si>
    <t>Sander</t>
  </si>
  <si>
    <t>Heddal IL</t>
  </si>
  <si>
    <t>Haugelien</t>
  </si>
  <si>
    <t>Tobias</t>
  </si>
  <si>
    <t>Prestegård</t>
  </si>
  <si>
    <t>Olav Dvergsdal</t>
  </si>
  <si>
    <t>Vestre Akers SK</t>
  </si>
  <si>
    <t>Østvold</t>
  </si>
  <si>
    <t>Benjamin</t>
  </si>
  <si>
    <t>Sundal</t>
  </si>
  <si>
    <t>Kristoffer Eriksen</t>
  </si>
  <si>
    <t>Koll IL</t>
  </si>
  <si>
    <t>Sæther</t>
  </si>
  <si>
    <t>Skårseth</t>
  </si>
  <si>
    <t>Lars Ivar</t>
  </si>
  <si>
    <t xml:space="preserve">K NC </t>
  </si>
  <si>
    <t>Haave</t>
  </si>
  <si>
    <t>Amble</t>
  </si>
  <si>
    <t>Esben A Johansen</t>
  </si>
  <si>
    <t>Ullensaker Skiklubb</t>
  </si>
  <si>
    <t>Åsen</t>
  </si>
  <si>
    <t xml:space="preserve">Sindre   </t>
  </si>
  <si>
    <t>Fystro</t>
  </si>
  <si>
    <t>Eirik</t>
  </si>
  <si>
    <t>Leira IL</t>
  </si>
  <si>
    <t>Østerhaug</t>
  </si>
  <si>
    <t>Even Wålen</t>
  </si>
  <si>
    <t>Simen Aasen</t>
  </si>
  <si>
    <t>Kvarstad</t>
  </si>
  <si>
    <t>Simen</t>
  </si>
  <si>
    <t>Plast</t>
  </si>
  <si>
    <t>PLAST</t>
  </si>
  <si>
    <t>Midtstbakken 07.11</t>
  </si>
  <si>
    <t>Larsen</t>
  </si>
  <si>
    <t>Patrick</t>
  </si>
  <si>
    <t>Pors IF</t>
  </si>
  <si>
    <t>Bergh</t>
  </si>
  <si>
    <t>Michael Alderin</t>
  </si>
  <si>
    <t>Midtstbakken 08.11</t>
  </si>
  <si>
    <t>Kjølberg</t>
  </si>
  <si>
    <t>Morten Robsahm</t>
  </si>
  <si>
    <t>Klingenthal 22.11</t>
  </si>
  <si>
    <t>Renabakken 28.11</t>
  </si>
  <si>
    <t>Renabakken 29.11</t>
  </si>
  <si>
    <t>WC Lillehammer 05.12</t>
  </si>
  <si>
    <t>WC Lillehammer 06.12</t>
  </si>
  <si>
    <t>COC Notodden 11.12</t>
  </si>
  <si>
    <t>COC Notodden 12.12</t>
  </si>
  <si>
    <t>WC Nizhny Tagil 12.12</t>
  </si>
  <si>
    <t>WC Nizhny Tagil 13.12</t>
  </si>
  <si>
    <t>FIS Notodden 10.12</t>
  </si>
  <si>
    <t>FIS Notodden 11.12</t>
  </si>
  <si>
    <t>COC Rena 11.12</t>
  </si>
  <si>
    <t>COC Rena 12.12</t>
  </si>
  <si>
    <t>COC Rena 13.12</t>
  </si>
  <si>
    <t>Vikersund 19.12</t>
  </si>
  <si>
    <t>Bjerkan</t>
  </si>
  <si>
    <t>Tor Ole</t>
  </si>
  <si>
    <t>Stenumgaard</t>
  </si>
  <si>
    <t>Ola</t>
  </si>
  <si>
    <t>Kirknes</t>
  </si>
  <si>
    <t>Edwin Madsen</t>
  </si>
  <si>
    <t>Rovaniemi 19.12</t>
  </si>
  <si>
    <t>Rovaniemi 20.12</t>
  </si>
  <si>
    <t>WC Engelberg 19.12</t>
  </si>
  <si>
    <t>WC Engelberg 20.12</t>
  </si>
  <si>
    <t>Vikersund 20.12</t>
  </si>
  <si>
    <t>COC Engelberg27.12</t>
  </si>
  <si>
    <t>COC Engelberg28.12</t>
  </si>
  <si>
    <t>WC Oberstdorf 29.12</t>
  </si>
  <si>
    <t>WC Garmisch P. 01.01</t>
  </si>
  <si>
    <t>WC Innsbruck 03.01</t>
  </si>
  <si>
    <t>Granåsen 09.01</t>
  </si>
  <si>
    <t>Skotfoss Turn &amp; IF</t>
  </si>
  <si>
    <t>Mellingsæter</t>
  </si>
  <si>
    <t>Jo Rømme</t>
  </si>
  <si>
    <t>WC Bischofshofen 06.01</t>
  </si>
  <si>
    <t>COC Garmisch-P 10.01</t>
  </si>
  <si>
    <t>COC Garmisch-P 09.01</t>
  </si>
  <si>
    <t>WC Willingen 10.01</t>
  </si>
  <si>
    <t>WC Sapporo 16.01</t>
  </si>
  <si>
    <t>WC Sapporo 17.01</t>
  </si>
  <si>
    <t>COC Willingen 17.01</t>
  </si>
  <si>
    <t>VM Kulm 16.01</t>
  </si>
  <si>
    <t>Midstubakken 16.01</t>
  </si>
  <si>
    <t>Tiller</t>
  </si>
  <si>
    <t>Vegar</t>
  </si>
  <si>
    <t>m NC B</t>
  </si>
  <si>
    <t>Midstubakken 17.01</t>
  </si>
  <si>
    <t>Steinfjellbakken 23.01</t>
  </si>
  <si>
    <t>Steinfjellbakken 24.01</t>
  </si>
  <si>
    <t>Skorstad</t>
  </si>
  <si>
    <t>Ruben</t>
  </si>
  <si>
    <t>Dyrendahl</t>
  </si>
  <si>
    <t>Kevin</t>
  </si>
  <si>
    <t>COC Sapporo 22.01</t>
  </si>
  <si>
    <t>COC Sapporo 23.01</t>
  </si>
  <si>
    <t>COC Sapporo 24.01</t>
  </si>
  <si>
    <t>WC Zakpane 24.01</t>
  </si>
  <si>
    <t>WC Zao 22.01</t>
  </si>
  <si>
    <t>WC Zao 23.01</t>
  </si>
  <si>
    <t>NM Lillehammer 26.01</t>
  </si>
  <si>
    <t>COC Bischofshofen 30.01</t>
  </si>
  <si>
    <t>COC Bischofshofen 31.01</t>
  </si>
  <si>
    <t>WC Oberstdorf 30.01</t>
  </si>
  <si>
    <t>WC Oberstdorf 31.01</t>
  </si>
  <si>
    <t>WC Sapporo 30.01</t>
  </si>
  <si>
    <t>WC Sapporo 31.01</t>
  </si>
  <si>
    <t>Holmenkollen 30.01</t>
  </si>
  <si>
    <t>Holmenkollen 31.01</t>
  </si>
  <si>
    <t>Knutsen</t>
  </si>
  <si>
    <t>Håre</t>
  </si>
  <si>
    <t>FIS Whistler 06.02</t>
  </si>
  <si>
    <t>FIS-cup Whistler 06.02</t>
  </si>
  <si>
    <t>FIS-cup Whistler 07.02</t>
  </si>
  <si>
    <t>COC Planica 06.02</t>
  </si>
  <si>
    <t>COC Planica 07.02</t>
  </si>
  <si>
    <t>WC Granåsen 10.02</t>
  </si>
  <si>
    <t>FIS-cup Eau Claire 13.02</t>
  </si>
  <si>
    <t>FIS-cup Eau Claire 12.02</t>
  </si>
  <si>
    <t>COC Zakopane 13.02</t>
  </si>
  <si>
    <t>COC Zakopane 14.02</t>
  </si>
  <si>
    <t>WC Vikersund 12.02</t>
  </si>
  <si>
    <t>WC Vikersund 13.02</t>
  </si>
  <si>
    <t>WC Vikersund 14.02</t>
  </si>
  <si>
    <t>YOWG Lillehammer 16.02</t>
  </si>
  <si>
    <t>WC Hinzenbach 06.02</t>
  </si>
  <si>
    <t>WC Hinzenbach 07.02</t>
  </si>
  <si>
    <t>WC Holenkollen 04.02</t>
  </si>
  <si>
    <t>WC Ljubno 13.02</t>
  </si>
  <si>
    <t>WC Lahti 19.02</t>
  </si>
  <si>
    <t>WC Lahti 21.02</t>
  </si>
  <si>
    <t>WC Kuopio 23.02</t>
  </si>
  <si>
    <t>COC Iron Mountain 20.02</t>
  </si>
  <si>
    <t>COC Iron Mountain 21.02</t>
  </si>
  <si>
    <t>COC Brotterode 27.02</t>
  </si>
  <si>
    <t>WM jr Rasnov 23.02</t>
  </si>
  <si>
    <t>WC Almaty 27.02</t>
  </si>
  <si>
    <t>WC Almaty 28.02</t>
  </si>
  <si>
    <t>COC Vikersund 04.03</t>
  </si>
  <si>
    <t>COC Vikersund 05.03</t>
  </si>
  <si>
    <t>WC Wisla 04.03</t>
  </si>
  <si>
    <t>FIS Sapporo 04.03</t>
  </si>
  <si>
    <t xml:space="preserve">Nordisk Otepaa </t>
  </si>
  <si>
    <t>Bjørklibakken 27.02</t>
  </si>
  <si>
    <t>Bjørklibakken 28.02</t>
  </si>
  <si>
    <t>NM Hamran 08.03</t>
  </si>
  <si>
    <t>Thea Minyan Bjørseth</t>
  </si>
  <si>
    <t>Emilie Serina Røstad</t>
  </si>
  <si>
    <t>Pernille Kvernmo</t>
  </si>
  <si>
    <t>Eirin Kvandal</t>
  </si>
  <si>
    <t>Mosjøen IL</t>
  </si>
  <si>
    <t>Julie Melø</t>
  </si>
  <si>
    <t>Marte Leinan Lund</t>
  </si>
  <si>
    <t>Hannah Taubert</t>
  </si>
  <si>
    <t>Namsos IL</t>
  </si>
  <si>
    <t>NM jr Granåsen 12.03</t>
  </si>
  <si>
    <t>NM JR K105 Granåsen 12.03</t>
  </si>
  <si>
    <t>NM jr K140 Granåsen 11.03</t>
  </si>
  <si>
    <t>Karlsen</t>
  </si>
  <si>
    <t>Kristian Forseth</t>
  </si>
  <si>
    <t>COC Chaikovski 12.03</t>
  </si>
  <si>
    <t>COC Chaikovski 13.03</t>
  </si>
  <si>
    <t>WC Titisee-Neustadt 12.03</t>
  </si>
  <si>
    <t>Skarbakken 19.03</t>
  </si>
  <si>
    <t>Hovdenak</t>
  </si>
  <si>
    <t>Skoglund</t>
  </si>
  <si>
    <t>Aleksander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</si>
</sst>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2" fillId="0" borderId="7" xfId="0" applyFont="1" applyBorder="1"/>
    <xf numFmtId="0" fontId="0" fillId="0" borderId="1" xfId="0" applyBorder="1"/>
    <xf numFmtId="0" fontId="1" fillId="2" borderId="2" xfId="0" applyFont="1" applyFill="1" applyBorder="1"/>
    <xf numFmtId="0" fontId="0" fillId="2" borderId="3" xfId="0" applyFill="1" applyBorder="1"/>
    <xf numFmtId="0" fontId="1" fillId="0" borderId="1" xfId="0" applyFont="1" applyBorder="1"/>
    <xf numFmtId="0" fontId="1" fillId="0" borderId="1" xfId="0" applyFont="1" applyFill="1" applyBorder="1" applyAlignment="1">
      <alignment textRotation="180"/>
    </xf>
    <xf numFmtId="0" fontId="1" fillId="3" borderId="4" xfId="0" applyFont="1" applyFill="1" applyBorder="1"/>
    <xf numFmtId="0" fontId="0" fillId="3" borderId="6" xfId="0" applyFill="1" applyBorder="1"/>
    <xf numFmtId="0" fontId="1" fillId="0" borderId="1" xfId="0" applyFont="1" applyBorder="1" applyAlignment="1">
      <alignment textRotation="180"/>
    </xf>
    <xf numFmtId="0" fontId="1" fillId="2" borderId="1" xfId="0" applyFont="1" applyFill="1" applyBorder="1"/>
    <xf numFmtId="0" fontId="2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0" fillId="4" borderId="0" xfId="0" applyFill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1" xfId="0" applyFont="1" applyFill="1" applyBorder="1"/>
    <xf numFmtId="0" fontId="4" fillId="0" borderId="1" xfId="0" applyFont="1" applyBorder="1"/>
    <xf numFmtId="0" fontId="3" fillId="0" borderId="7" xfId="0" applyFont="1" applyBorder="1"/>
    <xf numFmtId="0" fontId="1" fillId="0" borderId="8" xfId="0" applyFont="1" applyFill="1" applyBorder="1" applyAlignment="1">
      <alignment textRotation="180"/>
    </xf>
    <xf numFmtId="0" fontId="0" fillId="0" borderId="6" xfId="0" applyBorder="1"/>
    <xf numFmtId="0" fontId="2" fillId="0" borderId="1" xfId="0" applyFont="1" applyFill="1" applyBorder="1"/>
    <xf numFmtId="0" fontId="0" fillId="0" borderId="0" xfId="0" applyBorder="1"/>
    <xf numFmtId="0" fontId="1" fillId="0" borderId="9" xfId="0" applyFont="1" applyFill="1" applyBorder="1" applyAlignment="1">
      <alignment textRotation="180"/>
    </xf>
    <xf numFmtId="0" fontId="1" fillId="0" borderId="0" xfId="0" applyFont="1" applyFill="1" applyBorder="1" applyAlignment="1">
      <alignment textRotation="180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workbookViewId="0">
      <pane xSplit="1" topLeftCell="G1" activePane="topRight" state="frozen"/>
      <selection pane="topRight" activeCell="AS2" sqref="AS2"/>
    </sheetView>
  </sheetViews>
  <sheetFormatPr baseColWidth="10" defaultRowHeight="15" x14ac:dyDescent="0.25"/>
  <cols>
    <col min="1" max="1" width="24.42578125" bestFit="1" customWidth="1"/>
    <col min="2" max="2" width="18.7109375" bestFit="1" customWidth="1"/>
    <col min="3" max="3" width="21.28515625" bestFit="1" customWidth="1"/>
    <col min="4" max="4" width="8" customWidth="1"/>
    <col min="5" max="5" width="5" bestFit="1" customWidth="1"/>
    <col min="6" max="6" width="15.140625" customWidth="1"/>
    <col min="7" max="7" width="6" style="19" bestFit="1" customWidth="1"/>
    <col min="8" max="8" width="5.28515625" customWidth="1"/>
    <col min="9" max="9" width="5" style="19" bestFit="1" customWidth="1"/>
    <col min="10" max="11" width="3.5703125" style="21" customWidth="1"/>
    <col min="12" max="12" width="3.5703125" style="1" customWidth="1"/>
    <col min="13" max="25" width="3.5703125" style="21" customWidth="1"/>
    <col min="26" max="31" width="3.5703125" customWidth="1"/>
    <col min="32" max="35" width="3.5703125" style="21" customWidth="1"/>
    <col min="36" max="36" width="4.42578125" style="21" customWidth="1"/>
    <col min="37" max="37" width="3.5703125" style="21" customWidth="1"/>
    <col min="38" max="38" width="3.5703125" customWidth="1"/>
    <col min="39" max="39" width="3.5703125" style="21" customWidth="1"/>
    <col min="40" max="41" width="3.5703125" customWidth="1"/>
    <col min="42" max="44" width="3.5703125" style="21" customWidth="1"/>
  </cols>
  <sheetData>
    <row r="1" spans="1:44" ht="125.25" x14ac:dyDescent="0.25">
      <c r="A1" s="10" t="s">
        <v>232</v>
      </c>
      <c r="B1" s="10" t="s">
        <v>233</v>
      </c>
      <c r="C1" s="10" t="s">
        <v>234</v>
      </c>
      <c r="D1" s="10" t="s">
        <v>235</v>
      </c>
      <c r="E1" s="10" t="s">
        <v>0</v>
      </c>
      <c r="F1" s="10" t="s">
        <v>236</v>
      </c>
      <c r="G1" s="15" t="s">
        <v>237</v>
      </c>
      <c r="H1" s="10" t="s">
        <v>413</v>
      </c>
      <c r="I1" s="17" t="s">
        <v>238</v>
      </c>
      <c r="J1" s="11" t="s">
        <v>415</v>
      </c>
      <c r="K1" s="11" t="s">
        <v>421</v>
      </c>
      <c r="L1" s="11" t="s">
        <v>427</v>
      </c>
      <c r="M1" s="11" t="s">
        <v>429</v>
      </c>
      <c r="N1" s="11" t="s">
        <v>430</v>
      </c>
      <c r="O1" s="11" t="s">
        <v>431</v>
      </c>
      <c r="P1" s="11" t="s">
        <v>432</v>
      </c>
      <c r="Q1" s="11" t="s">
        <v>438</v>
      </c>
      <c r="R1" s="11" t="s">
        <v>463</v>
      </c>
      <c r="S1" s="11" t="s">
        <v>464</v>
      </c>
      <c r="T1" s="11" t="s">
        <v>467</v>
      </c>
      <c r="U1" s="11" t="s">
        <v>471</v>
      </c>
      <c r="V1" s="11" t="s">
        <v>472</v>
      </c>
      <c r="W1" s="11" t="s">
        <v>473</v>
      </c>
      <c r="X1" s="11" t="s">
        <v>482</v>
      </c>
      <c r="Y1" s="11" t="s">
        <v>483</v>
      </c>
      <c r="Z1" s="11" t="s">
        <v>487</v>
      </c>
      <c r="AA1" s="11" t="s">
        <v>488</v>
      </c>
      <c r="AB1" s="11" t="s">
        <v>491</v>
      </c>
      <c r="AC1" s="11" t="s">
        <v>492</v>
      </c>
      <c r="AD1" s="11" t="s">
        <v>509</v>
      </c>
      <c r="AE1" s="11" t="s">
        <v>510</v>
      </c>
      <c r="AF1" s="11" t="s">
        <v>511</v>
      </c>
      <c r="AG1" s="11" t="s">
        <v>512</v>
      </c>
      <c r="AH1" s="11" t="s">
        <v>508</v>
      </c>
      <c r="AI1" s="11" t="s">
        <v>513</v>
      </c>
      <c r="AJ1" s="30" t="s">
        <v>519</v>
      </c>
      <c r="AK1" s="11" t="s">
        <v>520</v>
      </c>
      <c r="AL1" s="11" t="s">
        <v>521</v>
      </c>
      <c r="AM1" s="11" t="s">
        <v>526</v>
      </c>
      <c r="AN1" s="11" t="s">
        <v>527</v>
      </c>
      <c r="AO1" s="11" t="s">
        <v>528</v>
      </c>
      <c r="AP1" s="11" t="s">
        <v>529</v>
      </c>
      <c r="AQ1" s="11" t="s">
        <v>539</v>
      </c>
      <c r="AR1" s="11" t="s">
        <v>547</v>
      </c>
    </row>
    <row r="2" spans="1:44" x14ac:dyDescent="0.25">
      <c r="A2" s="2" t="s">
        <v>242</v>
      </c>
      <c r="B2" s="2" t="s">
        <v>22</v>
      </c>
      <c r="C2" s="2" t="s">
        <v>6</v>
      </c>
      <c r="D2" s="2" t="s">
        <v>240</v>
      </c>
      <c r="E2" s="2">
        <v>1994</v>
      </c>
      <c r="F2" s="2" t="s">
        <v>243</v>
      </c>
      <c r="G2" s="16">
        <f t="shared" ref="G2:G29" si="0">SUM(H2:I2)</f>
        <v>20655</v>
      </c>
      <c r="H2" s="2">
        <v>7933</v>
      </c>
      <c r="I2" s="18">
        <f t="shared" ref="I2:I29" si="1">SUM(J2:AT2)</f>
        <v>12722</v>
      </c>
      <c r="J2" s="20"/>
      <c r="K2" s="20"/>
      <c r="L2" s="20">
        <v>940</v>
      </c>
      <c r="M2" s="20"/>
      <c r="N2" s="20"/>
      <c r="O2" s="20">
        <v>710</v>
      </c>
      <c r="P2" s="20">
        <v>870</v>
      </c>
      <c r="Q2" s="20"/>
      <c r="R2" s="20">
        <v>830</v>
      </c>
      <c r="S2" s="20">
        <v>790</v>
      </c>
      <c r="T2" s="20"/>
      <c r="U2" s="20"/>
      <c r="V2" s="20"/>
      <c r="W2" s="20"/>
      <c r="X2" s="20">
        <v>595</v>
      </c>
      <c r="Y2" s="20">
        <v>610</v>
      </c>
      <c r="Z2" s="20">
        <v>497</v>
      </c>
      <c r="AA2" s="20">
        <v>940</v>
      </c>
      <c r="AB2" s="20"/>
      <c r="AC2" s="20"/>
      <c r="AD2" s="20">
        <v>940</v>
      </c>
      <c r="AE2" s="20">
        <v>910</v>
      </c>
      <c r="AF2" s="20">
        <v>970</v>
      </c>
      <c r="AG2" s="20">
        <v>650</v>
      </c>
      <c r="AH2" s="20"/>
      <c r="AI2" s="20">
        <v>830</v>
      </c>
      <c r="AJ2" s="20"/>
      <c r="AK2" s="20">
        <v>850</v>
      </c>
      <c r="AL2" s="20">
        <v>790</v>
      </c>
      <c r="AM2" s="20"/>
      <c r="AN2" s="20"/>
      <c r="AO2" s="20"/>
      <c r="AP2" s="20"/>
      <c r="AQ2" s="20"/>
      <c r="AR2" s="20"/>
    </row>
    <row r="3" spans="1:44" x14ac:dyDescent="0.25">
      <c r="A3" s="2" t="s">
        <v>239</v>
      </c>
      <c r="B3" s="2" t="s">
        <v>85</v>
      </c>
      <c r="C3" s="2" t="s">
        <v>6</v>
      </c>
      <c r="D3" s="2" t="s">
        <v>240</v>
      </c>
      <c r="E3" s="2">
        <v>1984</v>
      </c>
      <c r="F3" s="2" t="s">
        <v>241</v>
      </c>
      <c r="G3" s="16">
        <f t="shared" si="0"/>
        <v>14178</v>
      </c>
      <c r="H3" s="2">
        <v>7983</v>
      </c>
      <c r="I3" s="18">
        <f t="shared" si="1"/>
        <v>6195</v>
      </c>
      <c r="J3" s="20"/>
      <c r="K3" s="20"/>
      <c r="L3" s="20">
        <v>546</v>
      </c>
      <c r="M3" s="20"/>
      <c r="N3" s="20"/>
      <c r="O3" s="20">
        <v>750</v>
      </c>
      <c r="P3" s="20">
        <v>730</v>
      </c>
      <c r="Q3" s="20"/>
      <c r="R3" s="20"/>
      <c r="S3" s="20"/>
      <c r="T3" s="20"/>
      <c r="U3" s="20"/>
      <c r="V3" s="20"/>
      <c r="W3" s="20"/>
      <c r="X3" s="20"/>
      <c r="Y3" s="20"/>
      <c r="Z3" s="20">
        <v>469</v>
      </c>
      <c r="AA3" s="20">
        <v>539</v>
      </c>
      <c r="AB3" s="20"/>
      <c r="AC3" s="20"/>
      <c r="AD3" s="20">
        <v>469</v>
      </c>
      <c r="AE3" s="20"/>
      <c r="AF3" s="20"/>
      <c r="AG3" s="20">
        <v>565</v>
      </c>
      <c r="AH3" s="20"/>
      <c r="AI3" s="20">
        <v>580</v>
      </c>
      <c r="AJ3" s="20"/>
      <c r="AK3" s="20">
        <v>525</v>
      </c>
      <c r="AL3" s="20">
        <v>532</v>
      </c>
      <c r="AM3" s="20"/>
      <c r="AN3" s="20"/>
      <c r="AO3" s="20"/>
      <c r="AP3" s="20">
        <v>490</v>
      </c>
      <c r="AQ3" s="20"/>
      <c r="AR3" s="20"/>
    </row>
    <row r="4" spans="1:44" x14ac:dyDescent="0.25">
      <c r="A4" s="28" t="s">
        <v>309</v>
      </c>
      <c r="B4" s="28" t="s">
        <v>311</v>
      </c>
      <c r="C4" s="28" t="s">
        <v>25</v>
      </c>
      <c r="D4" s="2" t="s">
        <v>315</v>
      </c>
      <c r="E4" s="28">
        <v>1999</v>
      </c>
      <c r="F4" s="28" t="s">
        <v>241</v>
      </c>
      <c r="G4" s="16">
        <f t="shared" si="0"/>
        <v>11053</v>
      </c>
      <c r="H4" s="2">
        <v>2543</v>
      </c>
      <c r="I4" s="18">
        <f t="shared" si="1"/>
        <v>8510</v>
      </c>
      <c r="J4" s="20">
        <v>490</v>
      </c>
      <c r="K4" s="20">
        <v>490</v>
      </c>
      <c r="L4" s="20">
        <v>455</v>
      </c>
      <c r="M4" s="20">
        <v>672</v>
      </c>
      <c r="N4" s="20">
        <v>651</v>
      </c>
      <c r="O4" s="20"/>
      <c r="P4" s="20"/>
      <c r="Q4" s="20">
        <v>490</v>
      </c>
      <c r="R4" s="20"/>
      <c r="S4" s="20"/>
      <c r="T4" s="20">
        <v>500</v>
      </c>
      <c r="U4" s="20">
        <v>500</v>
      </c>
      <c r="V4" s="20"/>
      <c r="W4" s="20"/>
      <c r="X4" s="20"/>
      <c r="Y4" s="20"/>
      <c r="Z4" s="20"/>
      <c r="AA4" s="20">
        <v>497</v>
      </c>
      <c r="AB4" s="20"/>
      <c r="AC4" s="20"/>
      <c r="AD4" s="20">
        <v>434</v>
      </c>
      <c r="AE4" s="20"/>
      <c r="AF4" s="20">
        <v>525</v>
      </c>
      <c r="AG4" s="20">
        <v>462</v>
      </c>
      <c r="AH4" s="20" t="s">
        <v>4</v>
      </c>
      <c r="AI4" s="20">
        <v>630</v>
      </c>
      <c r="AJ4" s="20">
        <v>414</v>
      </c>
      <c r="AK4" s="20"/>
      <c r="AL4" s="7"/>
      <c r="AM4" s="20"/>
      <c r="AN4" s="20"/>
      <c r="AO4" s="20"/>
      <c r="AP4" s="20">
        <v>500</v>
      </c>
      <c r="AQ4" s="20">
        <v>300</v>
      </c>
      <c r="AR4" s="20">
        <v>500</v>
      </c>
    </row>
    <row r="5" spans="1:44" x14ac:dyDescent="0.25">
      <c r="A5" s="2" t="s">
        <v>248</v>
      </c>
      <c r="B5" s="2" t="s">
        <v>88</v>
      </c>
      <c r="C5" s="2" t="s">
        <v>138</v>
      </c>
      <c r="D5" s="2" t="s">
        <v>398</v>
      </c>
      <c r="E5" s="2">
        <v>1998</v>
      </c>
      <c r="F5" s="2" t="s">
        <v>370</v>
      </c>
      <c r="G5" s="16">
        <f t="shared" si="0"/>
        <v>9498</v>
      </c>
      <c r="H5" s="2">
        <v>1656</v>
      </c>
      <c r="I5" s="18">
        <f t="shared" si="1"/>
        <v>7842</v>
      </c>
      <c r="J5" s="20">
        <v>480</v>
      </c>
      <c r="K5" s="20">
        <v>480</v>
      </c>
      <c r="L5" s="20">
        <v>436</v>
      </c>
      <c r="M5" s="20">
        <v>686</v>
      </c>
      <c r="N5" s="20">
        <v>679</v>
      </c>
      <c r="O5" s="20"/>
      <c r="P5" s="20"/>
      <c r="Q5" s="20">
        <v>500</v>
      </c>
      <c r="R5" s="20"/>
      <c r="S5" s="20"/>
      <c r="T5" s="20">
        <v>480</v>
      </c>
      <c r="U5" s="20">
        <v>480</v>
      </c>
      <c r="V5" s="20"/>
      <c r="W5" s="20"/>
      <c r="X5" s="20"/>
      <c r="Y5" s="20"/>
      <c r="Z5" s="20"/>
      <c r="AA5" s="20"/>
      <c r="AB5" s="20">
        <v>500</v>
      </c>
      <c r="AC5" s="20">
        <v>500</v>
      </c>
      <c r="AD5" s="20"/>
      <c r="AE5" s="20">
        <v>469</v>
      </c>
      <c r="AF5" s="20">
        <v>550</v>
      </c>
      <c r="AG5" s="20"/>
      <c r="AH5" s="20">
        <v>454</v>
      </c>
      <c r="AI5" s="20"/>
      <c r="AJ5" s="20">
        <v>378</v>
      </c>
      <c r="AK5" s="20"/>
      <c r="AL5" s="7"/>
      <c r="AM5" s="20"/>
      <c r="AN5" s="20"/>
      <c r="AO5" s="20"/>
      <c r="AP5" s="20">
        <v>480</v>
      </c>
      <c r="AQ5" s="20">
        <v>290</v>
      </c>
      <c r="AR5" s="20"/>
    </row>
    <row r="6" spans="1:44" x14ac:dyDescent="0.25">
      <c r="A6" s="2" t="s">
        <v>249</v>
      </c>
      <c r="B6" s="2" t="s">
        <v>211</v>
      </c>
      <c r="C6" s="2" t="s">
        <v>70</v>
      </c>
      <c r="D6" s="2" t="s">
        <v>315</v>
      </c>
      <c r="E6" s="2">
        <v>1998</v>
      </c>
      <c r="F6" s="2" t="s">
        <v>245</v>
      </c>
      <c r="G6" s="16">
        <f t="shared" si="0"/>
        <v>8872</v>
      </c>
      <c r="H6" s="2">
        <v>4143</v>
      </c>
      <c r="I6" s="18">
        <f t="shared" si="1"/>
        <v>4729</v>
      </c>
      <c r="J6" s="20"/>
      <c r="K6" s="20"/>
      <c r="L6" s="20"/>
      <c r="M6" s="20">
        <v>658</v>
      </c>
      <c r="N6" s="20">
        <v>637</v>
      </c>
      <c r="O6" s="20"/>
      <c r="P6" s="20"/>
      <c r="Q6" s="20">
        <v>480</v>
      </c>
      <c r="R6" s="20"/>
      <c r="S6" s="20"/>
      <c r="T6" s="20">
        <v>462</v>
      </c>
      <c r="U6" s="20">
        <v>470</v>
      </c>
      <c r="V6" s="20"/>
      <c r="W6" s="20"/>
      <c r="X6" s="20"/>
      <c r="Y6" s="20"/>
      <c r="Z6" s="20"/>
      <c r="AA6" s="20"/>
      <c r="AB6" s="20">
        <v>490</v>
      </c>
      <c r="AC6" s="20">
        <v>490</v>
      </c>
      <c r="AD6" s="20"/>
      <c r="AE6" s="20"/>
      <c r="AF6" s="20"/>
      <c r="AG6" s="20"/>
      <c r="AH6" s="20"/>
      <c r="AI6" s="20"/>
      <c r="AJ6" s="20">
        <v>316</v>
      </c>
      <c r="AK6" s="20"/>
      <c r="AL6" s="7"/>
      <c r="AM6" s="20"/>
      <c r="AN6" s="20"/>
      <c r="AO6" s="20"/>
      <c r="AP6" s="20">
        <v>446</v>
      </c>
      <c r="AQ6" s="20">
        <v>280</v>
      </c>
      <c r="AR6" s="20"/>
    </row>
    <row r="7" spans="1:44" x14ac:dyDescent="0.25">
      <c r="A7" s="2" t="s">
        <v>250</v>
      </c>
      <c r="B7" s="2" t="s">
        <v>180</v>
      </c>
      <c r="C7" s="2" t="s">
        <v>15</v>
      </c>
      <c r="D7" s="2" t="s">
        <v>398</v>
      </c>
      <c r="E7" s="2">
        <v>1991</v>
      </c>
      <c r="F7" s="2" t="s">
        <v>371</v>
      </c>
      <c r="G7" s="16">
        <f t="shared" si="0"/>
        <v>6523</v>
      </c>
      <c r="H7" s="2">
        <v>4543</v>
      </c>
      <c r="I7" s="18">
        <f t="shared" si="1"/>
        <v>1980</v>
      </c>
      <c r="J7" s="20">
        <v>500</v>
      </c>
      <c r="K7" s="20">
        <v>500</v>
      </c>
      <c r="L7" s="20"/>
      <c r="M7" s="20"/>
      <c r="N7" s="20"/>
      <c r="O7" s="20"/>
      <c r="P7" s="20"/>
      <c r="Q7" s="20"/>
      <c r="R7" s="20"/>
      <c r="S7" s="20"/>
      <c r="T7" s="20">
        <v>490</v>
      </c>
      <c r="U7" s="20">
        <v>490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7"/>
      <c r="AM7" s="20"/>
      <c r="AN7" s="20"/>
      <c r="AO7" s="20"/>
      <c r="AP7" s="20"/>
      <c r="AQ7" s="20"/>
      <c r="AR7" s="20"/>
    </row>
    <row r="8" spans="1:44" x14ac:dyDescent="0.25">
      <c r="A8" s="28" t="s">
        <v>312</v>
      </c>
      <c r="B8" s="28" t="s">
        <v>313</v>
      </c>
      <c r="C8" s="28" t="s">
        <v>138</v>
      </c>
      <c r="D8" s="2" t="s">
        <v>315</v>
      </c>
      <c r="E8" s="28">
        <v>1999</v>
      </c>
      <c r="F8" s="28" t="s">
        <v>245</v>
      </c>
      <c r="G8" s="16">
        <f t="shared" si="0"/>
        <v>5303</v>
      </c>
      <c r="H8" s="2">
        <v>920</v>
      </c>
      <c r="I8" s="18">
        <f t="shared" si="1"/>
        <v>4383</v>
      </c>
      <c r="J8" s="20">
        <v>462</v>
      </c>
      <c r="K8" s="20">
        <v>462</v>
      </c>
      <c r="L8" s="20"/>
      <c r="M8" s="20">
        <v>616</v>
      </c>
      <c r="N8" s="20">
        <v>595</v>
      </c>
      <c r="O8" s="20"/>
      <c r="P8" s="20"/>
      <c r="Q8" s="20">
        <v>462</v>
      </c>
      <c r="R8" s="20"/>
      <c r="S8" s="20"/>
      <c r="T8" s="20">
        <v>446</v>
      </c>
      <c r="U8" s="20">
        <v>446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7"/>
      <c r="AM8" s="20">
        <v>170</v>
      </c>
      <c r="AN8" s="20"/>
      <c r="AO8" s="20"/>
      <c r="AP8" s="20">
        <v>454</v>
      </c>
      <c r="AQ8" s="20">
        <v>270</v>
      </c>
      <c r="AR8" s="20"/>
    </row>
    <row r="9" spans="1:44" x14ac:dyDescent="0.25">
      <c r="A9" s="2" t="s">
        <v>246</v>
      </c>
      <c r="B9" s="2" t="s">
        <v>200</v>
      </c>
      <c r="C9" s="2" t="s">
        <v>2</v>
      </c>
      <c r="D9" s="2" t="s">
        <v>398</v>
      </c>
      <c r="E9" s="2">
        <v>1995</v>
      </c>
      <c r="F9" s="2" t="s">
        <v>247</v>
      </c>
      <c r="G9" s="16">
        <f t="shared" si="0"/>
        <v>3812</v>
      </c>
      <c r="H9" s="2">
        <v>0</v>
      </c>
      <c r="I9" s="18">
        <f t="shared" si="1"/>
        <v>3812</v>
      </c>
      <c r="J9" s="20"/>
      <c r="K9" s="20"/>
      <c r="L9" s="10"/>
      <c r="M9" s="20"/>
      <c r="N9" s="20"/>
      <c r="O9" s="20"/>
      <c r="P9" s="20"/>
      <c r="Q9" s="20"/>
      <c r="R9" s="20"/>
      <c r="S9" s="20"/>
      <c r="T9" s="20">
        <v>454</v>
      </c>
      <c r="U9" s="20">
        <v>454</v>
      </c>
      <c r="V9" s="20">
        <v>500</v>
      </c>
      <c r="W9" s="20">
        <v>500</v>
      </c>
      <c r="X9" s="20"/>
      <c r="Y9" s="20"/>
      <c r="Z9" s="7"/>
      <c r="AA9" s="7"/>
      <c r="AB9" s="7"/>
      <c r="AC9" s="7"/>
      <c r="AD9" s="7"/>
      <c r="AE9" s="7"/>
      <c r="AF9" s="20"/>
      <c r="AG9" s="20"/>
      <c r="AH9" s="20"/>
      <c r="AI9" s="20"/>
      <c r="AJ9" s="20"/>
      <c r="AK9" s="20"/>
      <c r="AL9" s="7"/>
      <c r="AM9" s="20"/>
      <c r="AN9" s="20">
        <v>500</v>
      </c>
      <c r="AO9" s="20">
        <v>500</v>
      </c>
      <c r="AP9" s="20">
        <v>414</v>
      </c>
      <c r="AQ9" s="20"/>
      <c r="AR9" s="23">
        <v>490</v>
      </c>
    </row>
    <row r="10" spans="1:44" x14ac:dyDescent="0.25">
      <c r="A10" s="28" t="s">
        <v>359</v>
      </c>
      <c r="B10" s="28" t="s">
        <v>66</v>
      </c>
      <c r="C10" s="7" t="s">
        <v>25</v>
      </c>
      <c r="D10" s="2" t="s">
        <v>315</v>
      </c>
      <c r="E10" s="28">
        <v>2000</v>
      </c>
      <c r="F10" s="28" t="s">
        <v>241</v>
      </c>
      <c r="G10" s="16">
        <f t="shared" si="0"/>
        <v>3136</v>
      </c>
      <c r="H10" s="2">
        <v>0</v>
      </c>
      <c r="I10" s="18">
        <f t="shared" si="1"/>
        <v>3136</v>
      </c>
      <c r="J10" s="20">
        <v>470</v>
      </c>
      <c r="K10" s="20">
        <v>470</v>
      </c>
      <c r="L10" s="20"/>
      <c r="M10" s="20"/>
      <c r="N10" s="20"/>
      <c r="O10" s="20"/>
      <c r="P10" s="20"/>
      <c r="Q10" s="20">
        <v>470</v>
      </c>
      <c r="R10" s="20"/>
      <c r="S10" s="20"/>
      <c r="T10" s="20">
        <v>470</v>
      </c>
      <c r="U10" s="20">
        <v>462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>
        <v>324</v>
      </c>
      <c r="AK10" s="20"/>
      <c r="AL10" s="7"/>
      <c r="AM10" s="20"/>
      <c r="AN10" s="20"/>
      <c r="AO10" s="20"/>
      <c r="AP10" s="20">
        <v>470</v>
      </c>
      <c r="AQ10" s="20"/>
      <c r="AR10" s="20"/>
    </row>
    <row r="11" spans="1:44" x14ac:dyDescent="0.25">
      <c r="A11" s="28" t="s">
        <v>369</v>
      </c>
      <c r="B11" s="28" t="s">
        <v>362</v>
      </c>
      <c r="C11" s="2" t="s">
        <v>138</v>
      </c>
      <c r="D11" s="2" t="s">
        <v>315</v>
      </c>
      <c r="E11" s="28">
        <v>1999</v>
      </c>
      <c r="F11" s="28" t="s">
        <v>245</v>
      </c>
      <c r="G11" s="16">
        <f t="shared" si="0"/>
        <v>1894</v>
      </c>
      <c r="H11" s="2">
        <v>366</v>
      </c>
      <c r="I11" s="18">
        <f t="shared" si="1"/>
        <v>1528</v>
      </c>
      <c r="J11" s="20"/>
      <c r="K11" s="20"/>
      <c r="L11" s="10"/>
      <c r="M11" s="20"/>
      <c r="N11" s="20"/>
      <c r="O11" s="20"/>
      <c r="P11" s="20"/>
      <c r="Q11" s="20"/>
      <c r="R11" s="20"/>
      <c r="S11" s="20"/>
      <c r="T11" s="20">
        <v>290</v>
      </c>
      <c r="U11" s="20">
        <v>290</v>
      </c>
      <c r="V11" s="20"/>
      <c r="W11" s="20"/>
      <c r="X11" s="20"/>
      <c r="Y11" s="20"/>
      <c r="Z11" s="7"/>
      <c r="AA11" s="7"/>
      <c r="AB11" s="7"/>
      <c r="AC11" s="7"/>
      <c r="AD11" s="7"/>
      <c r="AE11" s="7"/>
      <c r="AF11" s="20"/>
      <c r="AG11" s="20"/>
      <c r="AH11" s="20"/>
      <c r="AI11" s="20"/>
      <c r="AJ11" s="20"/>
      <c r="AK11" s="20"/>
      <c r="AL11" s="7"/>
      <c r="AM11" s="20"/>
      <c r="AN11" s="20">
        <v>300</v>
      </c>
      <c r="AO11" s="20">
        <v>300</v>
      </c>
      <c r="AP11" s="20">
        <v>348</v>
      </c>
      <c r="AQ11" s="20"/>
      <c r="AR11" s="20"/>
    </row>
    <row r="12" spans="1:44" x14ac:dyDescent="0.25">
      <c r="A12" s="28" t="s">
        <v>364</v>
      </c>
      <c r="B12" s="28" t="s">
        <v>365</v>
      </c>
      <c r="C12" s="2"/>
      <c r="D12" s="2" t="s">
        <v>315</v>
      </c>
      <c r="E12" s="28">
        <v>1999</v>
      </c>
      <c r="F12" s="28" t="s">
        <v>243</v>
      </c>
      <c r="G12" s="16">
        <f t="shared" si="0"/>
        <v>1171</v>
      </c>
      <c r="H12" s="2">
        <v>0</v>
      </c>
      <c r="I12" s="18">
        <f t="shared" si="1"/>
        <v>1171</v>
      </c>
      <c r="J12" s="20"/>
      <c r="K12" s="20"/>
      <c r="L12" s="10"/>
      <c r="M12" s="20"/>
      <c r="N12" s="20"/>
      <c r="O12" s="20"/>
      <c r="P12" s="20"/>
      <c r="Q12" s="20"/>
      <c r="R12" s="20"/>
      <c r="S12" s="20"/>
      <c r="T12" s="20">
        <v>300</v>
      </c>
      <c r="U12" s="20">
        <v>300</v>
      </c>
      <c r="V12" s="20"/>
      <c r="W12" s="20"/>
      <c r="X12" s="20"/>
      <c r="Y12" s="20"/>
      <c r="Z12" s="7"/>
      <c r="AA12" s="7"/>
      <c r="AB12" s="7"/>
      <c r="AC12" s="7"/>
      <c r="AD12" s="7"/>
      <c r="AE12" s="7"/>
      <c r="AF12" s="20"/>
      <c r="AG12" s="20"/>
      <c r="AH12" s="20"/>
      <c r="AI12" s="20"/>
      <c r="AJ12" s="20"/>
      <c r="AK12" s="20"/>
      <c r="AL12" s="7"/>
      <c r="AM12" s="20">
        <v>165</v>
      </c>
      <c r="AN12" s="20"/>
      <c r="AO12" s="20"/>
      <c r="AP12" s="20">
        <v>406</v>
      </c>
      <c r="AQ12" s="20"/>
      <c r="AR12" s="20"/>
    </row>
    <row r="13" spans="1:44" x14ac:dyDescent="0.25">
      <c r="A13" s="28" t="s">
        <v>314</v>
      </c>
      <c r="B13" s="28" t="s">
        <v>44</v>
      </c>
      <c r="C13" s="28" t="s">
        <v>138</v>
      </c>
      <c r="D13" s="2" t="s">
        <v>315</v>
      </c>
      <c r="E13" s="28">
        <v>1999</v>
      </c>
      <c r="F13" s="28" t="s">
        <v>245</v>
      </c>
      <c r="G13" s="16">
        <f t="shared" si="0"/>
        <v>1030</v>
      </c>
      <c r="H13" s="2">
        <v>372</v>
      </c>
      <c r="I13" s="18">
        <f t="shared" si="1"/>
        <v>658</v>
      </c>
      <c r="J13" s="20"/>
      <c r="K13" s="20"/>
      <c r="L13" s="1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7"/>
      <c r="AA13" s="7"/>
      <c r="AB13" s="7"/>
      <c r="AC13" s="7"/>
      <c r="AD13" s="7"/>
      <c r="AE13" s="7"/>
      <c r="AF13" s="20"/>
      <c r="AG13" s="20"/>
      <c r="AH13" s="20"/>
      <c r="AI13" s="20"/>
      <c r="AJ13" s="20"/>
      <c r="AK13" s="20"/>
      <c r="AL13" s="7"/>
      <c r="AM13" s="20"/>
      <c r="AN13" s="20"/>
      <c r="AO13" s="20"/>
      <c r="AP13" s="20">
        <v>398</v>
      </c>
      <c r="AQ13" s="20">
        <v>260</v>
      </c>
      <c r="AR13" s="20"/>
    </row>
    <row r="14" spans="1:44" x14ac:dyDescent="0.25">
      <c r="A14" s="28" t="s">
        <v>530</v>
      </c>
      <c r="B14" s="28" t="s">
        <v>193</v>
      </c>
      <c r="C14" s="2"/>
      <c r="D14" s="2" t="s">
        <v>315</v>
      </c>
      <c r="E14" s="28">
        <v>2003</v>
      </c>
      <c r="F14" s="28" t="s">
        <v>243</v>
      </c>
      <c r="G14" s="16">
        <f t="shared" si="0"/>
        <v>462</v>
      </c>
      <c r="H14" s="7">
        <v>0</v>
      </c>
      <c r="I14" s="18">
        <f t="shared" si="1"/>
        <v>462</v>
      </c>
      <c r="J14" s="20"/>
      <c r="K14" s="20"/>
      <c r="L14" s="1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7"/>
      <c r="AA14" s="7"/>
      <c r="AB14" s="7"/>
      <c r="AC14" s="7"/>
      <c r="AD14" s="7"/>
      <c r="AE14" s="7"/>
      <c r="AF14" s="20"/>
      <c r="AG14" s="20"/>
      <c r="AH14" s="20"/>
      <c r="AI14" s="20"/>
      <c r="AJ14" s="20"/>
      <c r="AK14" s="20"/>
      <c r="AL14" s="7"/>
      <c r="AM14" s="20"/>
      <c r="AN14" s="7"/>
      <c r="AO14" s="7"/>
      <c r="AP14" s="20">
        <v>462</v>
      </c>
      <c r="AQ14" s="20"/>
      <c r="AR14" s="20"/>
    </row>
    <row r="15" spans="1:44" x14ac:dyDescent="0.25">
      <c r="A15" s="28" t="s">
        <v>360</v>
      </c>
      <c r="B15" s="28" t="s">
        <v>297</v>
      </c>
      <c r="C15" s="7"/>
      <c r="D15" s="2" t="s">
        <v>315</v>
      </c>
      <c r="E15" s="28">
        <v>2000</v>
      </c>
      <c r="F15" s="28" t="s">
        <v>373</v>
      </c>
      <c r="G15" s="16">
        <f t="shared" si="0"/>
        <v>454</v>
      </c>
      <c r="H15" s="2">
        <v>454</v>
      </c>
      <c r="I15" s="18">
        <f t="shared" si="1"/>
        <v>0</v>
      </c>
      <c r="J15" s="20"/>
      <c r="K15" s="20"/>
      <c r="L15" s="1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7"/>
      <c r="AM15" s="20"/>
      <c r="AN15" s="20"/>
      <c r="AO15" s="20"/>
      <c r="AP15" s="20"/>
      <c r="AQ15" s="20"/>
      <c r="AR15" s="20"/>
    </row>
    <row r="16" spans="1:44" x14ac:dyDescent="0.25">
      <c r="A16" s="2" t="s">
        <v>308</v>
      </c>
      <c r="B16" s="2" t="s">
        <v>134</v>
      </c>
      <c r="C16" s="2" t="s">
        <v>15</v>
      </c>
      <c r="D16" s="2" t="s">
        <v>315</v>
      </c>
      <c r="E16" s="2" t="s">
        <v>4</v>
      </c>
      <c r="F16" s="2" t="s">
        <v>372</v>
      </c>
      <c r="G16" s="16">
        <f t="shared" si="0"/>
        <v>438</v>
      </c>
      <c r="H16" s="2">
        <v>0</v>
      </c>
      <c r="I16" s="18">
        <f t="shared" si="1"/>
        <v>438</v>
      </c>
      <c r="J16" s="20"/>
      <c r="K16" s="20"/>
      <c r="L16" s="10"/>
      <c r="M16" s="20"/>
      <c r="N16" s="20"/>
      <c r="O16" s="20"/>
      <c r="P16" s="20"/>
      <c r="Q16" s="20"/>
      <c r="R16" s="20"/>
      <c r="S16" s="20"/>
      <c r="T16" s="20">
        <v>438</v>
      </c>
      <c r="U16" s="20"/>
      <c r="V16" s="20"/>
      <c r="W16" s="20"/>
      <c r="X16" s="20"/>
      <c r="Y16" s="20"/>
      <c r="Z16" s="7"/>
      <c r="AA16" s="7"/>
      <c r="AB16" s="7"/>
      <c r="AC16" s="7"/>
      <c r="AD16" s="7"/>
      <c r="AE16" s="7"/>
      <c r="AF16" s="20"/>
      <c r="AG16" s="20"/>
      <c r="AH16" s="20"/>
      <c r="AI16" s="20"/>
      <c r="AJ16" s="20"/>
      <c r="AK16" s="20"/>
      <c r="AL16" s="7"/>
      <c r="AM16" s="20"/>
      <c r="AN16" s="20"/>
      <c r="AO16" s="20"/>
      <c r="AP16" s="20"/>
      <c r="AQ16" s="20"/>
      <c r="AR16" s="20"/>
    </row>
    <row r="17" spans="1:44" x14ac:dyDescent="0.25">
      <c r="A17" s="28" t="s">
        <v>361</v>
      </c>
      <c r="B17" s="28" t="s">
        <v>362</v>
      </c>
      <c r="C17" s="2" t="s">
        <v>138</v>
      </c>
      <c r="D17" s="2" t="s">
        <v>315</v>
      </c>
      <c r="E17" s="28">
        <v>2002</v>
      </c>
      <c r="F17" s="28" t="s">
        <v>245</v>
      </c>
      <c r="G17" s="16">
        <f t="shared" si="0"/>
        <v>430</v>
      </c>
      <c r="H17" s="2">
        <v>0</v>
      </c>
      <c r="I17" s="18">
        <f t="shared" si="1"/>
        <v>430</v>
      </c>
      <c r="J17" s="20"/>
      <c r="K17" s="20"/>
      <c r="L17" s="1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7"/>
      <c r="AA17" s="7"/>
      <c r="AB17" s="7"/>
      <c r="AC17" s="7"/>
      <c r="AD17" s="7"/>
      <c r="AE17" s="7"/>
      <c r="AF17" s="20"/>
      <c r="AG17" s="20"/>
      <c r="AH17" s="20"/>
      <c r="AI17" s="20"/>
      <c r="AJ17" s="20"/>
      <c r="AK17" s="20"/>
      <c r="AL17" s="7"/>
      <c r="AM17" s="20"/>
      <c r="AN17" s="20"/>
      <c r="AO17" s="20"/>
      <c r="AP17" s="20">
        <v>430</v>
      </c>
      <c r="AQ17" s="20"/>
      <c r="AR17" s="20"/>
    </row>
    <row r="18" spans="1:44" x14ac:dyDescent="0.25">
      <c r="A18" s="2" t="s">
        <v>531</v>
      </c>
      <c r="B18" s="2" t="s">
        <v>200</v>
      </c>
      <c r="C18" s="2" t="s">
        <v>2</v>
      </c>
      <c r="D18" s="2" t="s">
        <v>315</v>
      </c>
      <c r="E18" s="2">
        <v>2000</v>
      </c>
      <c r="F18" s="2" t="s">
        <v>247</v>
      </c>
      <c r="G18" s="16">
        <f t="shared" si="0"/>
        <v>422</v>
      </c>
      <c r="H18" s="7">
        <v>0</v>
      </c>
      <c r="I18" s="18">
        <f t="shared" si="1"/>
        <v>422</v>
      </c>
      <c r="J18" s="20"/>
      <c r="K18" s="20"/>
      <c r="L18" s="1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7"/>
      <c r="AA18" s="7"/>
      <c r="AB18" s="7"/>
      <c r="AC18" s="7"/>
      <c r="AD18" s="7"/>
      <c r="AE18" s="7"/>
      <c r="AF18" s="20"/>
      <c r="AG18" s="20"/>
      <c r="AH18" s="20"/>
      <c r="AI18" s="20"/>
      <c r="AJ18" s="20"/>
      <c r="AK18" s="20"/>
      <c r="AL18" s="7"/>
      <c r="AM18" s="20"/>
      <c r="AN18" s="7"/>
      <c r="AO18" s="7"/>
      <c r="AP18" s="20">
        <v>422</v>
      </c>
      <c r="AQ18" s="20"/>
      <c r="AR18" s="20"/>
    </row>
    <row r="19" spans="1:44" x14ac:dyDescent="0.25">
      <c r="A19" s="2" t="s">
        <v>532</v>
      </c>
      <c r="B19" s="2" t="s">
        <v>206</v>
      </c>
      <c r="C19" s="2" t="s">
        <v>2</v>
      </c>
      <c r="D19" s="2" t="s">
        <v>315</v>
      </c>
      <c r="E19" s="2">
        <v>2000</v>
      </c>
      <c r="F19" s="2" t="s">
        <v>247</v>
      </c>
      <c r="G19" s="16">
        <f t="shared" si="0"/>
        <v>398</v>
      </c>
      <c r="H19" s="7">
        <v>0</v>
      </c>
      <c r="I19" s="18">
        <f t="shared" si="1"/>
        <v>398</v>
      </c>
      <c r="J19" s="20"/>
      <c r="K19" s="20"/>
      <c r="L19" s="1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7"/>
      <c r="AA19" s="7"/>
      <c r="AB19" s="7"/>
      <c r="AC19" s="7"/>
      <c r="AD19" s="7"/>
      <c r="AE19" s="7"/>
      <c r="AF19" s="20"/>
      <c r="AG19" s="20"/>
      <c r="AH19" s="20"/>
      <c r="AI19" s="20"/>
      <c r="AJ19" s="20"/>
      <c r="AK19" s="20"/>
      <c r="AL19" s="7"/>
      <c r="AM19" s="20"/>
      <c r="AN19" s="7"/>
      <c r="AO19" s="7"/>
      <c r="AP19" s="20">
        <v>398</v>
      </c>
      <c r="AQ19" s="20"/>
      <c r="AR19" s="20"/>
    </row>
    <row r="20" spans="1:44" x14ac:dyDescent="0.25">
      <c r="A20" s="28" t="s">
        <v>310</v>
      </c>
      <c r="B20" s="28" t="s">
        <v>244</v>
      </c>
      <c r="C20" s="7"/>
      <c r="D20" s="2" t="s">
        <v>315</v>
      </c>
      <c r="E20" s="28">
        <v>2001</v>
      </c>
      <c r="F20" s="28" t="s">
        <v>243</v>
      </c>
      <c r="G20" s="16">
        <f t="shared" si="0"/>
        <v>657</v>
      </c>
      <c r="H20" s="2">
        <v>0</v>
      </c>
      <c r="I20" s="18">
        <f t="shared" si="1"/>
        <v>657</v>
      </c>
      <c r="J20" s="20"/>
      <c r="K20" s="20"/>
      <c r="L20" s="1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7"/>
      <c r="AA20" s="7"/>
      <c r="AB20" s="7"/>
      <c r="AC20" s="7"/>
      <c r="AD20" s="7"/>
      <c r="AE20" s="7"/>
      <c r="AF20" s="20"/>
      <c r="AG20" s="20"/>
      <c r="AH20" s="20"/>
      <c r="AI20" s="20"/>
      <c r="AJ20" s="20"/>
      <c r="AK20" s="20"/>
      <c r="AL20" s="7"/>
      <c r="AM20" s="20"/>
      <c r="AN20" s="20"/>
      <c r="AO20" s="20"/>
      <c r="AP20" s="20">
        <v>392</v>
      </c>
      <c r="AQ20" s="20">
        <v>265</v>
      </c>
      <c r="AR20" s="20"/>
    </row>
    <row r="21" spans="1:44" x14ac:dyDescent="0.25">
      <c r="A21" s="2" t="s">
        <v>533</v>
      </c>
      <c r="B21" s="2" t="s">
        <v>534</v>
      </c>
      <c r="C21" s="2"/>
      <c r="D21" s="2" t="s">
        <v>315</v>
      </c>
      <c r="E21" s="2">
        <v>2001</v>
      </c>
      <c r="F21" s="2" t="s">
        <v>142</v>
      </c>
      <c r="G21" s="16">
        <f t="shared" si="0"/>
        <v>372</v>
      </c>
      <c r="H21" s="7">
        <v>0</v>
      </c>
      <c r="I21" s="18">
        <f t="shared" si="1"/>
        <v>372</v>
      </c>
      <c r="J21" s="20"/>
      <c r="K21" s="20"/>
      <c r="L21" s="1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7"/>
      <c r="AA21" s="7"/>
      <c r="AB21" s="7"/>
      <c r="AC21" s="7"/>
      <c r="AD21" s="7"/>
      <c r="AE21" s="7"/>
      <c r="AF21" s="20"/>
      <c r="AG21" s="20"/>
      <c r="AH21" s="20"/>
      <c r="AI21" s="20"/>
      <c r="AJ21" s="20"/>
      <c r="AK21" s="20"/>
      <c r="AL21" s="7"/>
      <c r="AM21" s="20"/>
      <c r="AN21" s="7"/>
      <c r="AO21" s="7"/>
      <c r="AP21" s="20">
        <v>372</v>
      </c>
      <c r="AQ21" s="20"/>
      <c r="AR21" s="20"/>
    </row>
    <row r="22" spans="1:44" x14ac:dyDescent="0.25">
      <c r="A22" s="28" t="s">
        <v>363</v>
      </c>
      <c r="B22" s="28" t="s">
        <v>103</v>
      </c>
      <c r="C22" s="2" t="s">
        <v>25</v>
      </c>
      <c r="D22" s="2" t="s">
        <v>315</v>
      </c>
      <c r="E22" s="28">
        <v>1999</v>
      </c>
      <c r="F22" s="28" t="s">
        <v>241</v>
      </c>
      <c r="G22" s="16">
        <f t="shared" si="0"/>
        <v>360</v>
      </c>
      <c r="H22" s="2">
        <v>0</v>
      </c>
      <c r="I22" s="18">
        <f t="shared" si="1"/>
        <v>360</v>
      </c>
      <c r="J22" s="20"/>
      <c r="K22" s="20"/>
      <c r="L22" s="1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7"/>
      <c r="AA22" s="7"/>
      <c r="AB22" s="7"/>
      <c r="AC22" s="7"/>
      <c r="AD22" s="7"/>
      <c r="AE22" s="7"/>
      <c r="AF22" s="20"/>
      <c r="AG22" s="20"/>
      <c r="AH22" s="20"/>
      <c r="AI22" s="20"/>
      <c r="AJ22" s="20"/>
      <c r="AK22" s="20"/>
      <c r="AL22" s="7"/>
      <c r="AM22" s="20"/>
      <c r="AN22" s="7"/>
      <c r="AO22" s="7"/>
      <c r="AP22" s="20">
        <v>360</v>
      </c>
      <c r="AQ22" s="20"/>
      <c r="AR22" s="20"/>
    </row>
    <row r="23" spans="1:44" x14ac:dyDescent="0.25">
      <c r="A23" s="2" t="s">
        <v>535</v>
      </c>
      <c r="B23" s="2" t="s">
        <v>251</v>
      </c>
      <c r="C23" s="2" t="s">
        <v>2</v>
      </c>
      <c r="D23" s="2" t="s">
        <v>315</v>
      </c>
      <c r="E23" s="2">
        <v>1999</v>
      </c>
      <c r="F23" s="2" t="s">
        <v>247</v>
      </c>
      <c r="G23" s="16">
        <f t="shared" si="0"/>
        <v>354</v>
      </c>
      <c r="H23" s="7">
        <v>0</v>
      </c>
      <c r="I23" s="18">
        <f t="shared" si="1"/>
        <v>354</v>
      </c>
      <c r="J23" s="20"/>
      <c r="K23" s="20"/>
      <c r="L23" s="1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7"/>
      <c r="AA23" s="7"/>
      <c r="AB23" s="7"/>
      <c r="AC23" s="7"/>
      <c r="AD23" s="7"/>
      <c r="AE23" s="7"/>
      <c r="AF23" s="20"/>
      <c r="AG23" s="20"/>
      <c r="AH23" s="20"/>
      <c r="AI23" s="20"/>
      <c r="AJ23" s="20"/>
      <c r="AK23" s="20"/>
      <c r="AL23" s="7"/>
      <c r="AM23" s="20"/>
      <c r="AN23" s="7"/>
      <c r="AO23" s="7"/>
      <c r="AP23" s="20">
        <v>354</v>
      </c>
      <c r="AQ23" s="20"/>
      <c r="AR23" s="20"/>
    </row>
    <row r="24" spans="1:44" x14ac:dyDescent="0.25">
      <c r="A24" s="28" t="s">
        <v>368</v>
      </c>
      <c r="B24" s="28" t="s">
        <v>311</v>
      </c>
      <c r="C24" s="2"/>
      <c r="D24" s="2" t="s">
        <v>315</v>
      </c>
      <c r="E24" s="28">
        <v>1999</v>
      </c>
      <c r="F24" s="28" t="s">
        <v>241</v>
      </c>
      <c r="G24" s="16">
        <f t="shared" si="0"/>
        <v>342</v>
      </c>
      <c r="H24" s="2">
        <v>0</v>
      </c>
      <c r="I24" s="18">
        <f t="shared" si="1"/>
        <v>342</v>
      </c>
      <c r="J24" s="20"/>
      <c r="K24" s="20"/>
      <c r="L24" s="1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7"/>
      <c r="AM24" s="20"/>
      <c r="AN24" s="7"/>
      <c r="AO24" s="7"/>
      <c r="AP24" s="20">
        <v>342</v>
      </c>
      <c r="AQ24" s="20"/>
      <c r="AR24" s="20"/>
    </row>
    <row r="25" spans="1:44" x14ac:dyDescent="0.25">
      <c r="A25" s="2" t="s">
        <v>536</v>
      </c>
      <c r="B25" s="2" t="s">
        <v>44</v>
      </c>
      <c r="C25" s="2" t="s">
        <v>138</v>
      </c>
      <c r="D25" s="2" t="s">
        <v>315</v>
      </c>
      <c r="E25" s="2">
        <v>2001</v>
      </c>
      <c r="F25" s="2" t="s">
        <v>245</v>
      </c>
      <c r="G25" s="32">
        <f t="shared" si="0"/>
        <v>336</v>
      </c>
      <c r="H25" s="20">
        <v>0</v>
      </c>
      <c r="I25" s="18">
        <f t="shared" si="1"/>
        <v>336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>
        <v>336</v>
      </c>
      <c r="AQ25" s="20"/>
      <c r="AR25" s="20"/>
    </row>
    <row r="26" spans="1:44" x14ac:dyDescent="0.25">
      <c r="A26" s="2" t="s">
        <v>537</v>
      </c>
      <c r="B26" s="2" t="s">
        <v>538</v>
      </c>
      <c r="C26" s="2"/>
      <c r="D26" s="2" t="s">
        <v>315</v>
      </c>
      <c r="E26" s="2">
        <v>1999</v>
      </c>
      <c r="F26" s="2" t="s">
        <v>247</v>
      </c>
      <c r="G26" s="16">
        <f t="shared" si="0"/>
        <v>330</v>
      </c>
      <c r="H26" s="20">
        <v>0</v>
      </c>
      <c r="I26" s="18">
        <f t="shared" si="1"/>
        <v>330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>
        <v>330</v>
      </c>
      <c r="AQ26" s="20"/>
      <c r="AR26" s="20"/>
    </row>
    <row r="27" spans="1:44" x14ac:dyDescent="0.25">
      <c r="A27" s="2" t="s">
        <v>252</v>
      </c>
      <c r="B27" s="2" t="s">
        <v>251</v>
      </c>
      <c r="C27" s="2"/>
      <c r="D27" s="2" t="s">
        <v>315</v>
      </c>
      <c r="E27" s="2">
        <v>1998</v>
      </c>
      <c r="F27" s="2" t="s">
        <v>247</v>
      </c>
      <c r="G27" s="16">
        <f t="shared" si="0"/>
        <v>0</v>
      </c>
      <c r="H27" s="2">
        <v>0</v>
      </c>
      <c r="I27" s="18">
        <f t="shared" si="1"/>
        <v>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7"/>
      <c r="AA27" s="7"/>
      <c r="AB27" s="7"/>
      <c r="AC27" s="7"/>
      <c r="AD27" s="7"/>
      <c r="AE27" s="7"/>
      <c r="AF27" s="20"/>
      <c r="AG27" s="20"/>
      <c r="AH27" s="20"/>
      <c r="AI27" s="20"/>
      <c r="AJ27" s="20"/>
      <c r="AK27" s="20"/>
      <c r="AL27" s="7"/>
      <c r="AM27" s="20"/>
      <c r="AN27" s="20"/>
      <c r="AO27" s="20"/>
      <c r="AP27" s="20"/>
      <c r="AQ27" s="20"/>
      <c r="AR27" s="20"/>
    </row>
    <row r="28" spans="1:44" x14ac:dyDescent="0.25">
      <c r="A28" s="28" t="s">
        <v>366</v>
      </c>
      <c r="B28" s="28" t="s">
        <v>367</v>
      </c>
      <c r="C28" s="2"/>
      <c r="D28" s="2" t="s">
        <v>315</v>
      </c>
      <c r="E28" s="28">
        <v>2000</v>
      </c>
      <c r="F28" s="28" t="s">
        <v>109</v>
      </c>
      <c r="G28" s="16">
        <f t="shared" si="0"/>
        <v>0</v>
      </c>
      <c r="H28" s="2">
        <v>0</v>
      </c>
      <c r="I28" s="18">
        <f t="shared" si="1"/>
        <v>0</v>
      </c>
      <c r="J28" s="20"/>
      <c r="K28" s="20"/>
      <c r="L28" s="1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7"/>
      <c r="AA28" s="7"/>
      <c r="AB28" s="7"/>
      <c r="AC28" s="7"/>
      <c r="AD28" s="7"/>
      <c r="AE28" s="7"/>
      <c r="AF28" s="20"/>
      <c r="AG28" s="20"/>
      <c r="AH28" s="20"/>
      <c r="AI28" s="20"/>
      <c r="AJ28" s="20"/>
      <c r="AK28" s="20"/>
      <c r="AL28" s="7"/>
      <c r="AM28" s="20"/>
      <c r="AN28" s="7"/>
      <c r="AO28" s="7"/>
      <c r="AP28" s="20"/>
      <c r="AQ28" s="20"/>
      <c r="AR28" s="20"/>
    </row>
    <row r="29" spans="1:44" x14ac:dyDescent="0.25">
      <c r="A29" s="2" t="s">
        <v>296</v>
      </c>
      <c r="B29" s="2" t="s">
        <v>137</v>
      </c>
      <c r="C29" s="2" t="s">
        <v>25</v>
      </c>
      <c r="D29" s="2" t="s">
        <v>315</v>
      </c>
      <c r="E29" s="2">
        <v>1994</v>
      </c>
      <c r="F29" s="2" t="s">
        <v>241</v>
      </c>
      <c r="G29" s="16">
        <f t="shared" si="0"/>
        <v>0</v>
      </c>
      <c r="H29" s="2">
        <v>0</v>
      </c>
      <c r="I29" s="18">
        <f t="shared" si="1"/>
        <v>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7"/>
      <c r="AA29" s="7"/>
      <c r="AB29" s="7"/>
      <c r="AC29" s="7"/>
      <c r="AD29" s="7"/>
      <c r="AE29" s="7"/>
      <c r="AF29" s="20"/>
      <c r="AG29" s="20"/>
      <c r="AH29" s="20"/>
      <c r="AI29" s="20"/>
      <c r="AJ29" s="20"/>
      <c r="AK29" s="20"/>
      <c r="AL29" s="7"/>
      <c r="AM29" s="20"/>
      <c r="AN29" s="7"/>
      <c r="AO29" s="7"/>
      <c r="AP29" s="20"/>
      <c r="AQ29" s="20"/>
      <c r="AR29" s="20"/>
    </row>
  </sheetData>
  <sortState ref="A2:AP29">
    <sortCondition descending="1" ref="G2:G2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4"/>
  <sheetViews>
    <sheetView tabSelected="1" zoomScale="106" zoomScaleNormal="106" workbookViewId="0">
      <pane xSplit="1" topLeftCell="B1" activePane="topRight" state="frozen"/>
      <selection pane="topRight" activeCell="K2" sqref="K2"/>
    </sheetView>
  </sheetViews>
  <sheetFormatPr baseColWidth="10" defaultRowHeight="15" x14ac:dyDescent="0.25"/>
  <cols>
    <col min="1" max="1" width="12.28515625" style="1" bestFit="1" customWidth="1"/>
    <col min="2" max="2" width="15.7109375" style="1" bestFit="1" customWidth="1"/>
    <col min="3" max="3" width="18.7109375" style="1" customWidth="1"/>
    <col min="4" max="4" width="17.28515625" style="1" customWidth="1"/>
    <col min="5" max="5" width="8.85546875" style="1" bestFit="1" customWidth="1"/>
    <col min="6" max="6" width="5" style="1" bestFit="1" customWidth="1"/>
    <col min="7" max="7" width="14.28515625" style="1" customWidth="1"/>
    <col min="8" max="8" width="6.5703125" bestFit="1" customWidth="1"/>
    <col min="9" max="9" width="6.28515625" customWidth="1"/>
    <col min="10" max="10" width="6" bestFit="1" customWidth="1"/>
    <col min="11" max="11" width="4" style="21" customWidth="1"/>
    <col min="12" max="12" width="3.5703125" style="21" customWidth="1"/>
    <col min="13" max="13" width="4.42578125" style="21" customWidth="1"/>
    <col min="14" max="15" width="3.5703125" style="22" customWidth="1"/>
    <col min="16" max="16" width="3.5703125" style="21" customWidth="1"/>
    <col min="17" max="17" width="4.42578125" style="21" customWidth="1"/>
    <col min="18" max="23" width="3.5703125" style="21" customWidth="1"/>
    <col min="24" max="24" width="3.5703125" style="22" customWidth="1"/>
    <col min="25" max="39" width="3.5703125" style="21" customWidth="1"/>
    <col min="40" max="41" width="3.5703125" customWidth="1"/>
    <col min="42" max="55" width="3.5703125" style="21" customWidth="1"/>
    <col min="56" max="56" width="4.42578125" style="21" customWidth="1"/>
    <col min="57" max="59" width="3.5703125" style="21" customWidth="1"/>
    <col min="60" max="67" width="3.5703125" customWidth="1"/>
    <col min="68" max="69" width="3.5703125" style="21" customWidth="1"/>
    <col min="70" max="78" width="3.5703125" customWidth="1"/>
    <col min="79" max="80" width="3.5703125" style="21" customWidth="1"/>
    <col min="81" max="81" width="3.5703125" style="22" customWidth="1"/>
    <col min="82" max="83" width="3.5703125" customWidth="1"/>
    <col min="84" max="85" width="3.5703125" style="21" customWidth="1"/>
    <col min="86" max="86" width="3.5703125" customWidth="1"/>
    <col min="87" max="92" width="3.5703125" style="21" customWidth="1"/>
    <col min="93" max="93" width="4.42578125" style="21" customWidth="1"/>
    <col min="94" max="94" width="4" style="21" customWidth="1"/>
    <col min="95" max="97" width="4" customWidth="1"/>
    <col min="98" max="98" width="3.5703125" customWidth="1"/>
  </cols>
  <sheetData>
    <row r="1" spans="1:94" ht="133.5" thickBot="1" x14ac:dyDescent="0.3">
      <c r="A1" s="5" t="s">
        <v>223</v>
      </c>
      <c r="B1" s="5" t="s">
        <v>224</v>
      </c>
      <c r="C1" s="5" t="s">
        <v>225</v>
      </c>
      <c r="D1" s="4" t="s">
        <v>226</v>
      </c>
      <c r="E1" s="5" t="s">
        <v>227</v>
      </c>
      <c r="F1" s="4" t="s">
        <v>0</v>
      </c>
      <c r="G1" s="3" t="s">
        <v>228</v>
      </c>
      <c r="H1" s="8" t="s">
        <v>229</v>
      </c>
      <c r="I1" s="3" t="s">
        <v>414</v>
      </c>
      <c r="J1" s="12" t="s">
        <v>230</v>
      </c>
      <c r="K1" s="11" t="s">
        <v>415</v>
      </c>
      <c r="L1" s="11" t="s">
        <v>421</v>
      </c>
      <c r="M1" s="14" t="s">
        <v>424</v>
      </c>
      <c r="N1" s="14" t="s">
        <v>425</v>
      </c>
      <c r="O1" s="14" t="s">
        <v>426</v>
      </c>
      <c r="P1" s="11" t="s">
        <v>427</v>
      </c>
      <c r="Q1" s="11" t="s">
        <v>428</v>
      </c>
      <c r="R1" s="11" t="s">
        <v>433</v>
      </c>
      <c r="S1" s="11" t="s">
        <v>434</v>
      </c>
      <c r="T1" s="11" t="s">
        <v>435</v>
      </c>
      <c r="U1" s="11" t="s">
        <v>436</v>
      </c>
      <c r="V1" s="11" t="s">
        <v>437</v>
      </c>
      <c r="W1" s="11" t="s">
        <v>431</v>
      </c>
      <c r="X1" s="11" t="s">
        <v>432</v>
      </c>
      <c r="Y1" s="11" t="s">
        <v>438</v>
      </c>
      <c r="Z1" s="11" t="s">
        <v>445</v>
      </c>
      <c r="AA1" s="11" t="s">
        <v>446</v>
      </c>
      <c r="AB1" s="11" t="s">
        <v>447</v>
      </c>
      <c r="AC1" s="11" t="s">
        <v>448</v>
      </c>
      <c r="AD1" s="11" t="s">
        <v>449</v>
      </c>
      <c r="AE1" s="11" t="s">
        <v>450</v>
      </c>
      <c r="AF1" s="11" t="s">
        <v>451</v>
      </c>
      <c r="AG1" s="11" t="s">
        <v>452</v>
      </c>
      <c r="AH1" s="11" t="s">
        <v>453</v>
      </c>
      <c r="AI1" s="11" t="s">
        <v>454</v>
      </c>
      <c r="AJ1" s="11" t="s">
        <v>455</v>
      </c>
      <c r="AK1" s="11" t="s">
        <v>459</v>
      </c>
      <c r="AL1" s="11" t="s">
        <v>461</v>
      </c>
      <c r="AM1" s="11" t="s">
        <v>460</v>
      </c>
      <c r="AN1" s="11" t="s">
        <v>462</v>
      </c>
      <c r="AO1" s="11" t="s">
        <v>465</v>
      </c>
      <c r="AP1" s="11" t="s">
        <v>465</v>
      </c>
      <c r="AQ1" s="11" t="s">
        <v>466</v>
      </c>
      <c r="AR1" s="11" t="s">
        <v>467</v>
      </c>
      <c r="AS1" s="11" t="s">
        <v>471</v>
      </c>
      <c r="AT1" s="11" t="s">
        <v>472</v>
      </c>
      <c r="AU1" s="11" t="s">
        <v>473</v>
      </c>
      <c r="AV1" s="11" t="s">
        <v>478</v>
      </c>
      <c r="AW1" s="11" t="s">
        <v>479</v>
      </c>
      <c r="AX1" s="11" t="s">
        <v>480</v>
      </c>
      <c r="AY1" s="26" t="s">
        <v>481</v>
      </c>
      <c r="AZ1" s="11" t="s">
        <v>484</v>
      </c>
      <c r="BA1" s="11" t="s">
        <v>485</v>
      </c>
      <c r="BB1" s="11" t="s">
        <v>486</v>
      </c>
      <c r="BC1" s="11" t="s">
        <v>489</v>
      </c>
      <c r="BD1" s="11" t="s">
        <v>490</v>
      </c>
      <c r="BE1" s="11" t="s">
        <v>491</v>
      </c>
      <c r="BF1" s="11" t="s">
        <v>492</v>
      </c>
      <c r="BG1" s="11" t="s">
        <v>496</v>
      </c>
      <c r="BH1" s="11" t="s">
        <v>495</v>
      </c>
      <c r="BI1" s="11" t="s">
        <v>497</v>
      </c>
      <c r="BJ1" s="11" t="s">
        <v>498</v>
      </c>
      <c r="BK1" s="11" t="s">
        <v>499</v>
      </c>
      <c r="BL1" s="11" t="s">
        <v>500</v>
      </c>
      <c r="BM1" s="11" t="s">
        <v>502</v>
      </c>
      <c r="BN1" s="11" t="s">
        <v>501</v>
      </c>
      <c r="BO1" s="11" t="s">
        <v>503</v>
      </c>
      <c r="BP1" s="11" t="s">
        <v>504</v>
      </c>
      <c r="BQ1" s="11" t="s">
        <v>505</v>
      </c>
      <c r="BR1" s="11" t="s">
        <v>506</v>
      </c>
      <c r="BS1" s="11" t="s">
        <v>507</v>
      </c>
      <c r="BT1" s="11" t="s">
        <v>508</v>
      </c>
      <c r="BU1" s="31" t="s">
        <v>516</v>
      </c>
      <c r="BV1" s="31" t="s">
        <v>517</v>
      </c>
      <c r="BW1" s="11" t="s">
        <v>513</v>
      </c>
      <c r="BX1" s="11" t="s">
        <v>514</v>
      </c>
      <c r="BY1" s="11" t="s">
        <v>515</v>
      </c>
      <c r="BZ1" s="11" t="s">
        <v>518</v>
      </c>
      <c r="CA1" s="11" t="s">
        <v>519</v>
      </c>
      <c r="CB1" s="11" t="s">
        <v>520</v>
      </c>
      <c r="CC1" s="11" t="s">
        <v>521</v>
      </c>
      <c r="CD1" s="11" t="s">
        <v>522</v>
      </c>
      <c r="CE1" s="11" t="s">
        <v>523</v>
      </c>
      <c r="CF1" s="11" t="s">
        <v>524</v>
      </c>
      <c r="CG1" s="11" t="s">
        <v>525</v>
      </c>
      <c r="CH1" s="11" t="s">
        <v>526</v>
      </c>
      <c r="CI1" s="11" t="s">
        <v>527</v>
      </c>
      <c r="CJ1" s="11" t="s">
        <v>528</v>
      </c>
      <c r="CK1" s="11" t="s">
        <v>541</v>
      </c>
      <c r="CL1" s="11" t="s">
        <v>540</v>
      </c>
      <c r="CM1" s="11" t="s">
        <v>544</v>
      </c>
      <c r="CN1" s="11" t="s">
        <v>545</v>
      </c>
      <c r="CO1" s="11" t="s">
        <v>546</v>
      </c>
      <c r="CP1" s="11" t="s">
        <v>547</v>
      </c>
    </row>
    <row r="2" spans="1:94" x14ac:dyDescent="0.25">
      <c r="A2" s="2" t="s">
        <v>20</v>
      </c>
      <c r="B2" s="2" t="s">
        <v>21</v>
      </c>
      <c r="C2" s="2" t="s">
        <v>22</v>
      </c>
      <c r="D2" s="2" t="s">
        <v>6</v>
      </c>
      <c r="E2" s="2" t="s">
        <v>3</v>
      </c>
      <c r="F2" s="2">
        <v>1989</v>
      </c>
      <c r="G2" s="6" t="s">
        <v>23</v>
      </c>
      <c r="H2" s="9">
        <f t="shared" ref="H2:H33" si="0">SUM(I2+J2)</f>
        <v>30812</v>
      </c>
      <c r="I2" s="27">
        <v>7241</v>
      </c>
      <c r="J2" s="13">
        <f t="shared" ref="J2:J33" si="1">SUM(K2:DD2)</f>
        <v>23571</v>
      </c>
      <c r="K2" s="20"/>
      <c r="L2" s="20"/>
      <c r="M2" s="20">
        <v>770</v>
      </c>
      <c r="N2" s="20"/>
      <c r="O2" s="24"/>
      <c r="P2" s="20">
        <v>970</v>
      </c>
      <c r="Q2" s="20">
        <v>1000</v>
      </c>
      <c r="R2" s="20"/>
      <c r="S2" s="20"/>
      <c r="T2" s="20"/>
      <c r="U2" s="20"/>
      <c r="V2" s="20"/>
      <c r="W2" s="20">
        <v>830</v>
      </c>
      <c r="X2" s="20">
        <v>810</v>
      </c>
      <c r="Y2" s="20"/>
      <c r="Z2" s="20"/>
      <c r="AA2" s="20"/>
      <c r="AB2" s="20">
        <v>890</v>
      </c>
      <c r="AC2" s="20">
        <v>940</v>
      </c>
      <c r="AD2" s="20"/>
      <c r="AE2" s="20" t="s">
        <v>4</v>
      </c>
      <c r="AF2" s="20"/>
      <c r="AG2" s="20">
        <v>870</v>
      </c>
      <c r="AH2" s="20">
        <v>970</v>
      </c>
      <c r="AI2" s="20">
        <v>940</v>
      </c>
      <c r="AJ2" s="20"/>
      <c r="AK2" s="20">
        <v>890</v>
      </c>
      <c r="AL2" s="20"/>
      <c r="AM2" s="20"/>
      <c r="AN2" s="20">
        <v>970</v>
      </c>
      <c r="AO2" s="20"/>
      <c r="AP2" s="20"/>
      <c r="AQ2" s="20">
        <v>970</v>
      </c>
      <c r="AR2" s="20"/>
      <c r="AS2" s="20"/>
      <c r="AT2" s="20"/>
      <c r="AU2" s="25"/>
      <c r="AV2" s="20"/>
      <c r="AW2" s="20"/>
      <c r="AX2" s="20"/>
      <c r="AY2" s="20">
        <v>910</v>
      </c>
      <c r="AZ2" s="20">
        <v>500</v>
      </c>
      <c r="BA2" s="20"/>
      <c r="BB2" s="20"/>
      <c r="BC2" s="20">
        <v>511</v>
      </c>
      <c r="BD2" s="20">
        <v>595</v>
      </c>
      <c r="BE2" s="20"/>
      <c r="BF2" s="20"/>
      <c r="BG2" s="20"/>
      <c r="BH2" s="20"/>
      <c r="BI2" s="20"/>
      <c r="BJ2" s="20"/>
      <c r="BK2" s="20"/>
      <c r="BL2" s="20">
        <v>830</v>
      </c>
      <c r="BM2" s="20"/>
      <c r="BN2" s="20"/>
      <c r="BO2" s="20"/>
      <c r="BP2" s="20"/>
      <c r="BQ2" s="20">
        <v>970</v>
      </c>
      <c r="BR2" s="20">
        <v>910</v>
      </c>
      <c r="BS2" s="20">
        <v>870</v>
      </c>
      <c r="BT2" s="20"/>
      <c r="BU2" s="20"/>
      <c r="BV2" s="11"/>
      <c r="BW2" s="20">
        <v>910</v>
      </c>
      <c r="BX2" s="20">
        <v>565</v>
      </c>
      <c r="BY2" s="20">
        <v>630</v>
      </c>
      <c r="BZ2" s="20"/>
      <c r="CA2" s="20"/>
      <c r="CB2" s="20">
        <v>830</v>
      </c>
      <c r="CC2" s="20">
        <v>810</v>
      </c>
      <c r="CD2" s="20"/>
      <c r="CE2" s="20"/>
      <c r="CF2" s="20">
        <v>970</v>
      </c>
      <c r="CG2" s="20"/>
      <c r="CH2" s="20"/>
      <c r="CI2" s="20"/>
      <c r="CJ2" s="20"/>
      <c r="CK2" s="20"/>
      <c r="CL2" s="20"/>
      <c r="CM2" s="20"/>
      <c r="CN2" s="20"/>
      <c r="CO2" s="20">
        <v>940</v>
      </c>
      <c r="CP2" s="20"/>
    </row>
    <row r="3" spans="1:94" x14ac:dyDescent="0.25">
      <c r="A3" s="2" t="s">
        <v>52</v>
      </c>
      <c r="B3" s="2" t="s">
        <v>53</v>
      </c>
      <c r="C3" s="2" t="s">
        <v>54</v>
      </c>
      <c r="D3" s="2" t="s">
        <v>2</v>
      </c>
      <c r="E3" s="2" t="s">
        <v>3</v>
      </c>
      <c r="F3" s="2">
        <v>1995</v>
      </c>
      <c r="G3" s="6" t="s">
        <v>55</v>
      </c>
      <c r="H3" s="9">
        <f t="shared" si="0"/>
        <v>25310</v>
      </c>
      <c r="I3" s="29">
        <v>3480</v>
      </c>
      <c r="J3" s="13">
        <f t="shared" si="1"/>
        <v>21830</v>
      </c>
      <c r="K3" s="20"/>
      <c r="L3" s="20"/>
      <c r="M3" s="20">
        <v>810</v>
      </c>
      <c r="N3" s="20"/>
      <c r="O3" s="24"/>
      <c r="P3" s="20">
        <v>710</v>
      </c>
      <c r="Q3" s="20">
        <v>940</v>
      </c>
      <c r="R3" s="20"/>
      <c r="S3" s="20"/>
      <c r="T3" s="20"/>
      <c r="U3" s="20"/>
      <c r="V3" s="20"/>
      <c r="W3" s="20">
        <v>890</v>
      </c>
      <c r="X3" s="20">
        <v>940</v>
      </c>
      <c r="Y3" s="20"/>
      <c r="Z3" s="20"/>
      <c r="AA3" s="20"/>
      <c r="AB3" s="20">
        <v>710</v>
      </c>
      <c r="AC3" s="20">
        <v>910</v>
      </c>
      <c r="AD3" s="20"/>
      <c r="AE3" s="20"/>
      <c r="AF3" s="20"/>
      <c r="AG3" s="20">
        <v>830</v>
      </c>
      <c r="AH3" s="20">
        <v>910</v>
      </c>
      <c r="AI3" s="20">
        <v>910</v>
      </c>
      <c r="AJ3" s="20"/>
      <c r="AK3" s="20">
        <v>850</v>
      </c>
      <c r="AL3" s="20"/>
      <c r="AM3" s="20"/>
      <c r="AN3" s="20">
        <v>810</v>
      </c>
      <c r="AO3" s="20"/>
      <c r="AP3" s="20"/>
      <c r="AQ3" s="20">
        <v>910</v>
      </c>
      <c r="AR3" s="20"/>
      <c r="AS3" s="20"/>
      <c r="AT3" s="20"/>
      <c r="AU3" s="25"/>
      <c r="AV3" s="20"/>
      <c r="AW3" s="20"/>
      <c r="AX3" s="20"/>
      <c r="AY3" s="20">
        <v>890</v>
      </c>
      <c r="AZ3" s="20">
        <v>490</v>
      </c>
      <c r="BA3" s="20"/>
      <c r="BB3" s="20"/>
      <c r="BC3" s="20">
        <v>610</v>
      </c>
      <c r="BD3" s="20">
        <v>970</v>
      </c>
      <c r="BE3" s="20"/>
      <c r="BF3" s="20"/>
      <c r="BG3" s="20"/>
      <c r="BH3" s="20"/>
      <c r="BI3" s="20"/>
      <c r="BJ3" s="20"/>
      <c r="BK3" s="20"/>
      <c r="BL3" s="20">
        <v>630</v>
      </c>
      <c r="BM3" s="20"/>
      <c r="BN3" s="20"/>
      <c r="BO3" s="20"/>
      <c r="BP3" s="20"/>
      <c r="BQ3" s="20">
        <v>830</v>
      </c>
      <c r="BR3" s="20">
        <v>970</v>
      </c>
      <c r="BS3" s="20">
        <v>850</v>
      </c>
      <c r="BT3" s="20"/>
      <c r="BU3" s="20"/>
      <c r="BV3" s="20"/>
      <c r="BW3" s="20">
        <v>870</v>
      </c>
      <c r="BX3" s="20">
        <v>790</v>
      </c>
      <c r="BY3" s="20">
        <v>890</v>
      </c>
      <c r="BZ3" s="20"/>
      <c r="CA3" s="20"/>
      <c r="CB3" s="20"/>
      <c r="CC3" s="20"/>
      <c r="CD3" s="20"/>
      <c r="CE3" s="20"/>
      <c r="CF3" s="20">
        <v>910</v>
      </c>
      <c r="CG3" s="20"/>
      <c r="CH3" s="20"/>
      <c r="CI3" s="20"/>
      <c r="CJ3" s="20"/>
      <c r="CK3" s="20"/>
      <c r="CL3" s="20"/>
      <c r="CM3" s="20"/>
      <c r="CN3" s="20"/>
      <c r="CO3" s="20">
        <v>1000</v>
      </c>
      <c r="CP3" s="20"/>
    </row>
    <row r="4" spans="1:94" x14ac:dyDescent="0.25">
      <c r="A4" s="2" t="s">
        <v>56</v>
      </c>
      <c r="B4" s="2" t="s">
        <v>57</v>
      </c>
      <c r="C4" s="2" t="s">
        <v>58</v>
      </c>
      <c r="D4" s="2" t="s">
        <v>25</v>
      </c>
      <c r="E4" s="2" t="s">
        <v>3</v>
      </c>
      <c r="F4" s="2">
        <v>1994</v>
      </c>
      <c r="G4" s="6" t="s">
        <v>59</v>
      </c>
      <c r="H4" s="9">
        <f t="shared" si="0"/>
        <v>30203</v>
      </c>
      <c r="I4" s="27">
        <v>8847</v>
      </c>
      <c r="J4" s="13">
        <f t="shared" si="1"/>
        <v>21356</v>
      </c>
      <c r="K4" s="20"/>
      <c r="L4" s="20"/>
      <c r="M4" s="20">
        <v>1000</v>
      </c>
      <c r="N4" s="20"/>
      <c r="O4" s="20"/>
      <c r="P4" s="20">
        <v>870</v>
      </c>
      <c r="Q4" s="20">
        <v>730</v>
      </c>
      <c r="R4" s="20"/>
      <c r="S4" s="20"/>
      <c r="T4" s="20"/>
      <c r="U4" s="20"/>
      <c r="V4" s="20"/>
      <c r="W4" s="20">
        <v>870</v>
      </c>
      <c r="X4" s="20">
        <v>890</v>
      </c>
      <c r="Y4" s="20"/>
      <c r="Z4" s="20"/>
      <c r="AA4" s="20"/>
      <c r="AB4" s="20">
        <v>539</v>
      </c>
      <c r="AC4" s="20">
        <v>670</v>
      </c>
      <c r="AD4" s="20"/>
      <c r="AE4" s="20"/>
      <c r="AF4" s="20"/>
      <c r="AG4" s="20">
        <v>790</v>
      </c>
      <c r="AH4" s="20">
        <v>504</v>
      </c>
      <c r="AI4" s="20">
        <v>392</v>
      </c>
      <c r="AJ4" s="20"/>
      <c r="AK4" s="20">
        <v>580</v>
      </c>
      <c r="AL4" s="20"/>
      <c r="AM4" s="20"/>
      <c r="AN4" s="20">
        <v>870</v>
      </c>
      <c r="AO4" s="20"/>
      <c r="AP4" s="20"/>
      <c r="AQ4" s="20">
        <v>630</v>
      </c>
      <c r="AR4" s="20"/>
      <c r="AS4" s="20"/>
      <c r="AT4" s="20"/>
      <c r="AU4" s="25"/>
      <c r="AV4" s="20"/>
      <c r="AW4" s="20"/>
      <c r="AX4" s="20"/>
      <c r="AY4" s="20">
        <v>770</v>
      </c>
      <c r="AZ4" s="20">
        <v>292</v>
      </c>
      <c r="BA4" s="20"/>
      <c r="BB4" s="20"/>
      <c r="BC4" s="20">
        <v>469</v>
      </c>
      <c r="BD4" s="20">
        <v>810</v>
      </c>
      <c r="BE4" s="20"/>
      <c r="BF4" s="20"/>
      <c r="BG4" s="20"/>
      <c r="BH4" s="20"/>
      <c r="BI4" s="20"/>
      <c r="BJ4" s="20"/>
      <c r="BK4" s="20"/>
      <c r="BL4" s="20">
        <v>850</v>
      </c>
      <c r="BM4" s="20"/>
      <c r="BN4" s="20"/>
      <c r="BO4" s="20"/>
      <c r="BP4" s="20"/>
      <c r="BQ4" s="20">
        <v>810</v>
      </c>
      <c r="BR4" s="20">
        <v>810</v>
      </c>
      <c r="BS4" s="20">
        <v>890</v>
      </c>
      <c r="BT4" s="20"/>
      <c r="BU4" s="20"/>
      <c r="BV4" s="20"/>
      <c r="BW4" s="20">
        <v>970</v>
      </c>
      <c r="BX4" s="20">
        <v>850</v>
      </c>
      <c r="BY4" s="20">
        <v>970</v>
      </c>
      <c r="BZ4" s="20"/>
      <c r="CA4" s="20"/>
      <c r="CB4" s="20">
        <v>910</v>
      </c>
      <c r="CC4" s="20">
        <v>940</v>
      </c>
      <c r="CD4" s="20"/>
      <c r="CE4" s="20"/>
      <c r="CF4" s="20">
        <v>850</v>
      </c>
      <c r="CG4" s="20"/>
      <c r="CH4" s="20"/>
      <c r="CI4" s="20"/>
      <c r="CJ4" s="20"/>
      <c r="CK4" s="20"/>
      <c r="CL4" s="20"/>
      <c r="CM4" s="20"/>
      <c r="CN4" s="20"/>
      <c r="CO4" s="23">
        <v>830</v>
      </c>
      <c r="CP4" s="20"/>
    </row>
    <row r="5" spans="1:94" x14ac:dyDescent="0.25">
      <c r="A5" s="2" t="s">
        <v>8</v>
      </c>
      <c r="B5" s="2" t="s">
        <v>9</v>
      </c>
      <c r="C5" s="2" t="s">
        <v>10</v>
      </c>
      <c r="D5" s="2" t="s">
        <v>2</v>
      </c>
      <c r="E5" s="2" t="s">
        <v>3</v>
      </c>
      <c r="F5" s="2">
        <v>1988</v>
      </c>
      <c r="G5" s="6" t="s">
        <v>11</v>
      </c>
      <c r="H5" s="9">
        <f t="shared" si="0"/>
        <v>25487</v>
      </c>
      <c r="I5" s="27">
        <v>6269</v>
      </c>
      <c r="J5" s="13">
        <f t="shared" si="1"/>
        <v>19218</v>
      </c>
      <c r="K5" s="20">
        <v>470</v>
      </c>
      <c r="L5" s="20">
        <v>462</v>
      </c>
      <c r="M5" s="20">
        <v>690</v>
      </c>
      <c r="N5" s="20"/>
      <c r="O5" s="20"/>
      <c r="P5" s="20">
        <v>940</v>
      </c>
      <c r="Q5" s="20"/>
      <c r="R5" s="20"/>
      <c r="S5" s="20"/>
      <c r="T5" s="20"/>
      <c r="U5" s="20"/>
      <c r="V5" s="20"/>
      <c r="W5" s="20">
        <v>910</v>
      </c>
      <c r="X5" s="20">
        <v>770</v>
      </c>
      <c r="Y5" s="20"/>
      <c r="Z5" s="20"/>
      <c r="AA5" s="20"/>
      <c r="AB5" s="20">
        <v>690</v>
      </c>
      <c r="AC5" s="20">
        <v>511</v>
      </c>
      <c r="AD5" s="20"/>
      <c r="AE5" s="20"/>
      <c r="AF5" s="20"/>
      <c r="AG5" s="20">
        <v>595</v>
      </c>
      <c r="AH5" s="20">
        <v>690</v>
      </c>
      <c r="AI5" s="20">
        <v>610</v>
      </c>
      <c r="AJ5" s="20"/>
      <c r="AK5" s="20">
        <v>730</v>
      </c>
      <c r="AL5" s="20"/>
      <c r="AM5" s="20"/>
      <c r="AN5" s="20">
        <v>830</v>
      </c>
      <c r="AO5" s="20"/>
      <c r="AP5" s="20"/>
      <c r="AQ5" s="20"/>
      <c r="AR5" s="20"/>
      <c r="AS5" s="20"/>
      <c r="AT5" s="20"/>
      <c r="AU5" s="25"/>
      <c r="AV5" s="20"/>
      <c r="AW5" s="20"/>
      <c r="AX5" s="20"/>
      <c r="AY5" s="20">
        <v>710</v>
      </c>
      <c r="AZ5" s="20">
        <v>480</v>
      </c>
      <c r="BA5" s="20"/>
      <c r="BB5" s="20"/>
      <c r="BC5" s="20">
        <v>565</v>
      </c>
      <c r="BD5" s="20">
        <v>550</v>
      </c>
      <c r="BE5" s="20"/>
      <c r="BF5" s="20"/>
      <c r="BG5" s="20"/>
      <c r="BH5" s="20"/>
      <c r="BI5" s="20"/>
      <c r="BJ5" s="20"/>
      <c r="BK5" s="20"/>
      <c r="BL5" s="20">
        <v>750</v>
      </c>
      <c r="BM5" s="20"/>
      <c r="BN5" s="20"/>
      <c r="BO5" s="20"/>
      <c r="BP5" s="20"/>
      <c r="BQ5" s="20">
        <v>850</v>
      </c>
      <c r="BR5" s="20">
        <v>790</v>
      </c>
      <c r="BS5" s="20">
        <v>940</v>
      </c>
      <c r="BT5" s="20"/>
      <c r="BU5" s="20"/>
      <c r="BV5" s="20"/>
      <c r="BW5" s="20">
        <v>650</v>
      </c>
      <c r="BX5" s="20">
        <v>469</v>
      </c>
      <c r="BY5" s="20">
        <v>750</v>
      </c>
      <c r="BZ5" s="20"/>
      <c r="CA5" s="20"/>
      <c r="CB5" s="20">
        <v>546</v>
      </c>
      <c r="CC5" s="20">
        <v>730</v>
      </c>
      <c r="CD5" s="20"/>
      <c r="CE5" s="20"/>
      <c r="CF5" s="20">
        <v>730</v>
      </c>
      <c r="CG5" s="20"/>
      <c r="CH5" s="20"/>
      <c r="CI5" s="20"/>
      <c r="CJ5" s="20"/>
      <c r="CK5" s="20"/>
      <c r="CL5" s="20"/>
      <c r="CM5" s="20"/>
      <c r="CN5" s="20"/>
      <c r="CO5" s="20">
        <v>810</v>
      </c>
      <c r="CP5" s="20"/>
    </row>
    <row r="6" spans="1:94" x14ac:dyDescent="0.25">
      <c r="A6" s="2" t="s">
        <v>27</v>
      </c>
      <c r="B6" s="2" t="s">
        <v>28</v>
      </c>
      <c r="C6" s="2" t="s">
        <v>5</v>
      </c>
      <c r="D6" s="2" t="s">
        <v>15</v>
      </c>
      <c r="E6" s="2" t="s">
        <v>3</v>
      </c>
      <c r="F6" s="2">
        <v>1987</v>
      </c>
      <c r="G6" s="6" t="s">
        <v>29</v>
      </c>
      <c r="H6" s="9">
        <f t="shared" si="0"/>
        <v>24687</v>
      </c>
      <c r="I6" s="27">
        <v>5727</v>
      </c>
      <c r="J6" s="13">
        <f t="shared" si="1"/>
        <v>18960</v>
      </c>
      <c r="K6" s="20">
        <v>490</v>
      </c>
      <c r="L6" s="20">
        <v>470</v>
      </c>
      <c r="M6" s="20">
        <v>580</v>
      </c>
      <c r="N6" s="20"/>
      <c r="O6" s="24"/>
      <c r="P6" s="20">
        <v>518</v>
      </c>
      <c r="Q6" s="20">
        <v>580</v>
      </c>
      <c r="R6" s="20"/>
      <c r="S6" s="20"/>
      <c r="T6" s="20"/>
      <c r="U6" s="20"/>
      <c r="V6" s="20"/>
      <c r="W6" s="20">
        <v>420</v>
      </c>
      <c r="X6" s="24">
        <v>539</v>
      </c>
      <c r="Y6" s="20"/>
      <c r="Z6" s="20"/>
      <c r="AA6" s="20"/>
      <c r="AB6" s="20">
        <v>650</v>
      </c>
      <c r="AC6" s="20">
        <v>546</v>
      </c>
      <c r="AD6" s="20"/>
      <c r="AE6" s="20"/>
      <c r="AF6" s="20">
        <v>700</v>
      </c>
      <c r="AG6" s="20"/>
      <c r="AH6" s="20"/>
      <c r="AI6" s="20">
        <v>650</v>
      </c>
      <c r="AJ6" s="20"/>
      <c r="AK6" s="20">
        <v>427</v>
      </c>
      <c r="AL6" s="20">
        <v>686</v>
      </c>
      <c r="AM6" s="20">
        <v>609</v>
      </c>
      <c r="AN6" s="20"/>
      <c r="AO6" s="20">
        <v>686</v>
      </c>
      <c r="AP6" s="20">
        <v>553</v>
      </c>
      <c r="AQ6" s="20"/>
      <c r="AR6" s="20"/>
      <c r="AS6" s="20"/>
      <c r="AT6" s="20"/>
      <c r="AU6" s="25"/>
      <c r="AV6" s="20">
        <v>672</v>
      </c>
      <c r="AW6" s="20">
        <v>700</v>
      </c>
      <c r="AX6" s="20">
        <v>658</v>
      </c>
      <c r="AY6" s="20"/>
      <c r="AZ6" s="20">
        <v>372</v>
      </c>
      <c r="BA6" s="20">
        <v>693</v>
      </c>
      <c r="BB6" s="20">
        <v>679</v>
      </c>
      <c r="BC6" s="20"/>
      <c r="BD6" s="20"/>
      <c r="BE6" s="20"/>
      <c r="BF6" s="20"/>
      <c r="BG6" s="20"/>
      <c r="BH6" s="20"/>
      <c r="BI6" s="20"/>
      <c r="BJ6" s="20"/>
      <c r="BK6" s="20"/>
      <c r="BL6" s="20">
        <v>580</v>
      </c>
      <c r="BM6" s="20"/>
      <c r="BN6" s="20"/>
      <c r="BO6" s="20"/>
      <c r="BP6" s="20"/>
      <c r="BQ6" s="20">
        <v>371</v>
      </c>
      <c r="BR6" s="20"/>
      <c r="BS6" s="20"/>
      <c r="BT6" s="20"/>
      <c r="BU6" s="20"/>
      <c r="BV6" s="20"/>
      <c r="BW6" s="20">
        <v>490</v>
      </c>
      <c r="BX6" s="20">
        <v>434</v>
      </c>
      <c r="BY6" s="20">
        <v>497</v>
      </c>
      <c r="BZ6" s="20"/>
      <c r="CA6" s="20"/>
      <c r="CB6" s="20">
        <v>483</v>
      </c>
      <c r="CC6" s="20">
        <v>483</v>
      </c>
      <c r="CD6" s="20">
        <v>693</v>
      </c>
      <c r="CE6" s="20">
        <v>693</v>
      </c>
      <c r="CF6" s="20"/>
      <c r="CG6" s="20"/>
      <c r="CH6" s="20"/>
      <c r="CI6" s="20"/>
      <c r="CJ6" s="20"/>
      <c r="CK6" s="20"/>
      <c r="CL6" s="20"/>
      <c r="CM6" s="20">
        <v>679</v>
      </c>
      <c r="CN6" s="20">
        <v>679</v>
      </c>
      <c r="CO6" s="20"/>
      <c r="CP6" s="20"/>
    </row>
    <row r="7" spans="1:94" x14ac:dyDescent="0.25">
      <c r="A7" s="2" t="s">
        <v>12</v>
      </c>
      <c r="B7" s="2" t="s">
        <v>1</v>
      </c>
      <c r="C7" s="2" t="s">
        <v>13</v>
      </c>
      <c r="D7" s="2" t="s">
        <v>6</v>
      </c>
      <c r="E7" s="2" t="s">
        <v>3</v>
      </c>
      <c r="F7" s="2">
        <v>1991</v>
      </c>
      <c r="G7" s="6" t="s">
        <v>14</v>
      </c>
      <c r="H7" s="9">
        <f t="shared" si="0"/>
        <v>24546</v>
      </c>
      <c r="I7" s="27">
        <v>6010</v>
      </c>
      <c r="J7" s="13">
        <f t="shared" si="1"/>
        <v>18536</v>
      </c>
      <c r="K7" s="20"/>
      <c r="L7" s="20"/>
      <c r="M7" s="20">
        <v>539</v>
      </c>
      <c r="N7" s="20"/>
      <c r="O7" s="24"/>
      <c r="P7" s="20">
        <v>427</v>
      </c>
      <c r="Q7" s="20"/>
      <c r="R7" s="20"/>
      <c r="S7" s="20"/>
      <c r="T7" s="20"/>
      <c r="U7" s="20"/>
      <c r="V7" s="20"/>
      <c r="W7" s="20">
        <v>750</v>
      </c>
      <c r="X7" s="20">
        <v>830</v>
      </c>
      <c r="Y7" s="20"/>
      <c r="Z7" s="20"/>
      <c r="AA7" s="20"/>
      <c r="AB7" s="20">
        <v>870</v>
      </c>
      <c r="AC7" s="20"/>
      <c r="AD7" s="20"/>
      <c r="AE7" s="20"/>
      <c r="AF7" s="20"/>
      <c r="AG7" s="20">
        <v>910</v>
      </c>
      <c r="AH7" s="20">
        <v>850</v>
      </c>
      <c r="AI7" s="20">
        <v>750</v>
      </c>
      <c r="AJ7" s="20"/>
      <c r="AK7" s="20">
        <v>630</v>
      </c>
      <c r="AL7" s="20"/>
      <c r="AM7" s="20"/>
      <c r="AN7" s="20">
        <v>850</v>
      </c>
      <c r="AO7" s="20"/>
      <c r="AP7" s="20"/>
      <c r="AQ7" s="20">
        <v>850</v>
      </c>
      <c r="AR7" s="20"/>
      <c r="AS7" s="20"/>
      <c r="AT7" s="20"/>
      <c r="AU7" s="25"/>
      <c r="AV7" s="20"/>
      <c r="AW7" s="20"/>
      <c r="AX7" s="20"/>
      <c r="AY7" s="20">
        <v>690</v>
      </c>
      <c r="AZ7" s="20">
        <v>446</v>
      </c>
      <c r="BA7" s="20"/>
      <c r="BB7" s="20"/>
      <c r="BC7" s="20">
        <v>580</v>
      </c>
      <c r="BD7" s="20">
        <v>1000</v>
      </c>
      <c r="BE7" s="20"/>
      <c r="BF7" s="20"/>
      <c r="BG7" s="20"/>
      <c r="BH7" s="20"/>
      <c r="BI7" s="20"/>
      <c r="BJ7" s="20"/>
      <c r="BK7" s="20"/>
      <c r="BL7" s="20">
        <v>476</v>
      </c>
      <c r="BM7" s="20"/>
      <c r="BN7" s="20"/>
      <c r="BO7" s="20"/>
      <c r="BP7" s="20"/>
      <c r="BQ7" s="20">
        <v>770</v>
      </c>
      <c r="BR7" s="20">
        <v>650</v>
      </c>
      <c r="BS7" s="20">
        <v>830</v>
      </c>
      <c r="BT7" s="20"/>
      <c r="BU7" s="20"/>
      <c r="BV7" s="20"/>
      <c r="BW7" s="20">
        <v>830</v>
      </c>
      <c r="BX7" s="20">
        <v>490</v>
      </c>
      <c r="BY7" s="20">
        <v>518</v>
      </c>
      <c r="BZ7" s="20"/>
      <c r="CA7" s="20"/>
      <c r="CB7" s="20">
        <v>730</v>
      </c>
      <c r="CC7" s="20">
        <v>650</v>
      </c>
      <c r="CD7" s="20"/>
      <c r="CE7" s="20"/>
      <c r="CF7" s="20">
        <v>750</v>
      </c>
      <c r="CG7" s="20"/>
      <c r="CH7" s="20"/>
      <c r="CI7" s="20"/>
      <c r="CJ7" s="20"/>
      <c r="CK7" s="20"/>
      <c r="CL7" s="20"/>
      <c r="CM7" s="20"/>
      <c r="CN7" s="20"/>
      <c r="CO7" s="20">
        <v>870</v>
      </c>
      <c r="CP7" s="20"/>
    </row>
    <row r="8" spans="1:94" x14ac:dyDescent="0.25">
      <c r="A8" s="2" t="s">
        <v>47</v>
      </c>
      <c r="B8" s="2" t="s">
        <v>48</v>
      </c>
      <c r="C8" s="2" t="s">
        <v>32</v>
      </c>
      <c r="D8" s="2" t="s">
        <v>15</v>
      </c>
      <c r="E8" s="2" t="s">
        <v>3</v>
      </c>
      <c r="F8" s="2">
        <v>1991</v>
      </c>
      <c r="G8" s="6" t="s">
        <v>49</v>
      </c>
      <c r="H8" s="9">
        <f t="shared" si="0"/>
        <v>24380</v>
      </c>
      <c r="I8" s="27">
        <v>7060</v>
      </c>
      <c r="J8" s="13">
        <f t="shared" si="1"/>
        <v>17320</v>
      </c>
      <c r="K8" s="20">
        <v>480</v>
      </c>
      <c r="L8" s="20">
        <v>490</v>
      </c>
      <c r="M8" s="20"/>
      <c r="N8" s="20">
        <v>500</v>
      </c>
      <c r="O8" s="20">
        <v>438</v>
      </c>
      <c r="P8" s="20"/>
      <c r="Q8" s="20">
        <v>690</v>
      </c>
      <c r="R8" s="20"/>
      <c r="S8" s="20"/>
      <c r="T8" s="20"/>
      <c r="U8" s="20"/>
      <c r="V8" s="20"/>
      <c r="W8" s="20">
        <v>940</v>
      </c>
      <c r="X8" s="24">
        <v>595</v>
      </c>
      <c r="Y8" s="20"/>
      <c r="Z8" s="20"/>
      <c r="AA8" s="20"/>
      <c r="AB8" s="20">
        <v>750</v>
      </c>
      <c r="AC8" s="20">
        <v>483</v>
      </c>
      <c r="AD8" s="20"/>
      <c r="AE8" s="20"/>
      <c r="AF8" s="20"/>
      <c r="AG8" s="20">
        <v>770</v>
      </c>
      <c r="AH8" s="20">
        <v>434</v>
      </c>
      <c r="AI8" s="20">
        <v>539</v>
      </c>
      <c r="AJ8" s="20"/>
      <c r="AK8" s="20">
        <v>610</v>
      </c>
      <c r="AL8" s="20"/>
      <c r="AM8" s="20"/>
      <c r="AN8" s="20">
        <v>670</v>
      </c>
      <c r="AO8" s="20"/>
      <c r="AP8" s="20"/>
      <c r="AQ8" s="20"/>
      <c r="AR8" s="20"/>
      <c r="AS8" s="20"/>
      <c r="AT8" s="20"/>
      <c r="AU8" s="25"/>
      <c r="AV8" s="20"/>
      <c r="AW8" s="20"/>
      <c r="AX8" s="20"/>
      <c r="AY8" s="20">
        <v>420</v>
      </c>
      <c r="AZ8" s="20">
        <v>286</v>
      </c>
      <c r="BA8" s="20"/>
      <c r="BB8" s="20"/>
      <c r="BC8" s="20">
        <v>710</v>
      </c>
      <c r="BD8" s="20">
        <v>790</v>
      </c>
      <c r="BE8" s="20"/>
      <c r="BF8" s="20"/>
      <c r="BG8" s="20"/>
      <c r="BH8" s="20"/>
      <c r="BI8" s="20"/>
      <c r="BJ8" s="20"/>
      <c r="BK8" s="20"/>
      <c r="BL8" s="20">
        <v>770</v>
      </c>
      <c r="BM8" s="20"/>
      <c r="BN8" s="20"/>
      <c r="BO8" s="20"/>
      <c r="BP8" s="20"/>
      <c r="BQ8" s="20">
        <v>670</v>
      </c>
      <c r="BR8" s="20">
        <v>770</v>
      </c>
      <c r="BS8" s="20">
        <v>670</v>
      </c>
      <c r="BT8" s="20"/>
      <c r="BU8" s="20"/>
      <c r="BV8" s="20"/>
      <c r="BW8" s="20">
        <v>690</v>
      </c>
      <c r="BX8" s="20">
        <v>462</v>
      </c>
      <c r="BY8" s="20">
        <v>580</v>
      </c>
      <c r="BZ8" s="20"/>
      <c r="CA8" s="20"/>
      <c r="CB8" s="20">
        <v>580</v>
      </c>
      <c r="CC8" s="20">
        <v>532</v>
      </c>
      <c r="CD8" s="20"/>
      <c r="CE8" s="20"/>
      <c r="CF8" s="20">
        <v>455</v>
      </c>
      <c r="CG8" s="20"/>
      <c r="CH8" s="20"/>
      <c r="CI8" s="20"/>
      <c r="CJ8" s="20"/>
      <c r="CK8" s="20"/>
      <c r="CL8" s="20"/>
      <c r="CM8" s="20"/>
      <c r="CN8" s="20"/>
      <c r="CO8" s="20">
        <v>546</v>
      </c>
      <c r="CP8" s="20"/>
    </row>
    <row r="9" spans="1:94" x14ac:dyDescent="0.25">
      <c r="A9" s="2" t="s">
        <v>96</v>
      </c>
      <c r="B9" s="2" t="s">
        <v>97</v>
      </c>
      <c r="C9" s="2" t="s">
        <v>34</v>
      </c>
      <c r="D9" s="2" t="s">
        <v>15</v>
      </c>
      <c r="E9" s="2" t="s">
        <v>3</v>
      </c>
      <c r="F9" s="2">
        <v>1996</v>
      </c>
      <c r="G9" s="6" t="s">
        <v>7</v>
      </c>
      <c r="H9" s="9">
        <f t="shared" si="0"/>
        <v>21951</v>
      </c>
      <c r="I9" s="27">
        <v>7658</v>
      </c>
      <c r="J9" s="13">
        <f t="shared" si="1"/>
        <v>14293</v>
      </c>
      <c r="K9" s="20">
        <v>438</v>
      </c>
      <c r="L9" s="20">
        <v>438</v>
      </c>
      <c r="M9" s="20"/>
      <c r="N9" s="20">
        <v>490</v>
      </c>
      <c r="O9" s="24">
        <v>490</v>
      </c>
      <c r="P9" s="20"/>
      <c r="Q9" s="20"/>
      <c r="R9" s="20"/>
      <c r="S9" s="20"/>
      <c r="T9" s="20">
        <v>693</v>
      </c>
      <c r="U9" s="20">
        <v>693</v>
      </c>
      <c r="V9" s="20">
        <v>665</v>
      </c>
      <c r="W9" s="20"/>
      <c r="X9" s="20"/>
      <c r="Y9" s="20"/>
      <c r="Z9" s="20">
        <v>686</v>
      </c>
      <c r="AA9" s="20">
        <v>679</v>
      </c>
      <c r="AB9" s="20"/>
      <c r="AC9" s="20"/>
      <c r="AD9" s="20"/>
      <c r="AE9" s="20"/>
      <c r="AF9" s="20"/>
      <c r="AG9" s="20">
        <v>392</v>
      </c>
      <c r="AH9" s="20">
        <v>462</v>
      </c>
      <c r="AI9" s="20"/>
      <c r="AJ9" s="20"/>
      <c r="AK9" s="20"/>
      <c r="AL9" s="20"/>
      <c r="AM9" s="20"/>
      <c r="AN9" s="20"/>
      <c r="AO9" s="20">
        <v>595</v>
      </c>
      <c r="AP9" s="20">
        <v>535</v>
      </c>
      <c r="AQ9" s="20"/>
      <c r="AR9" s="20"/>
      <c r="AS9" s="20"/>
      <c r="AT9" s="20"/>
      <c r="AU9" s="25"/>
      <c r="AV9" s="20">
        <v>360</v>
      </c>
      <c r="AW9" s="20">
        <v>658</v>
      </c>
      <c r="AX9" s="20">
        <v>630</v>
      </c>
      <c r="AY9" s="20"/>
      <c r="AZ9" s="20">
        <v>462</v>
      </c>
      <c r="BA9" s="20"/>
      <c r="BB9" s="20"/>
      <c r="BC9" s="20"/>
      <c r="BD9" s="20"/>
      <c r="BE9" s="20">
        <v>500</v>
      </c>
      <c r="BF9" s="20">
        <v>500</v>
      </c>
      <c r="BG9" s="20"/>
      <c r="BH9" s="20"/>
      <c r="BI9" s="20"/>
      <c r="BJ9" s="20">
        <v>623</v>
      </c>
      <c r="BK9" s="20">
        <v>460</v>
      </c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>
        <v>372</v>
      </c>
      <c r="CB9" s="20"/>
      <c r="CC9" s="20"/>
      <c r="CD9" s="20">
        <v>686</v>
      </c>
      <c r="CE9" s="20">
        <v>686</v>
      </c>
      <c r="CF9" s="20"/>
      <c r="CG9" s="20"/>
      <c r="CH9" s="20"/>
      <c r="CI9" s="20"/>
      <c r="CJ9" s="20"/>
      <c r="CK9" s="20">
        <v>300</v>
      </c>
      <c r="CL9" s="20">
        <v>300</v>
      </c>
      <c r="CM9" s="20"/>
      <c r="CN9" s="20"/>
      <c r="CO9" s="23"/>
      <c r="CP9" s="20">
        <v>500</v>
      </c>
    </row>
    <row r="10" spans="1:94" x14ac:dyDescent="0.25">
      <c r="A10" s="2" t="s">
        <v>42</v>
      </c>
      <c r="B10" s="2" t="s">
        <v>43</v>
      </c>
      <c r="C10" s="2" t="s">
        <v>44</v>
      </c>
      <c r="D10" s="2" t="s">
        <v>2</v>
      </c>
      <c r="E10" s="2" t="s">
        <v>3</v>
      </c>
      <c r="F10" s="2">
        <v>1993</v>
      </c>
      <c r="G10" s="6" t="s">
        <v>45</v>
      </c>
      <c r="H10" s="9">
        <f t="shared" si="0"/>
        <v>17302</v>
      </c>
      <c r="I10" s="27">
        <v>3930</v>
      </c>
      <c r="J10" s="13">
        <f t="shared" si="1"/>
        <v>13372</v>
      </c>
      <c r="K10" s="20">
        <v>446</v>
      </c>
      <c r="L10" s="20">
        <v>430</v>
      </c>
      <c r="M10" s="20"/>
      <c r="N10" s="20">
        <v>480</v>
      </c>
      <c r="O10" s="20">
        <v>414</v>
      </c>
      <c r="P10" s="20"/>
      <c r="Q10" s="20"/>
      <c r="R10" s="20"/>
      <c r="S10" s="20"/>
      <c r="T10" s="20">
        <v>630</v>
      </c>
      <c r="U10" s="20">
        <v>672</v>
      </c>
      <c r="V10" s="20">
        <v>616</v>
      </c>
      <c r="W10" s="20"/>
      <c r="X10" s="20"/>
      <c r="Y10" s="20"/>
      <c r="Z10" s="20">
        <v>609</v>
      </c>
      <c r="AA10" s="20">
        <v>623</v>
      </c>
      <c r="AB10" s="20"/>
      <c r="AC10" s="20"/>
      <c r="AD10" s="20"/>
      <c r="AE10" s="20"/>
      <c r="AF10" s="20">
        <v>505</v>
      </c>
      <c r="AG10" s="20"/>
      <c r="AH10" s="20"/>
      <c r="AI10" s="20"/>
      <c r="AJ10" s="20"/>
      <c r="AK10" s="20"/>
      <c r="AL10" s="20">
        <v>535</v>
      </c>
      <c r="AM10" s="20"/>
      <c r="AN10" s="20"/>
      <c r="AO10" s="20">
        <v>658</v>
      </c>
      <c r="AP10" s="20">
        <v>637</v>
      </c>
      <c r="AQ10" s="20"/>
      <c r="AR10" s="20" t="s">
        <v>4</v>
      </c>
      <c r="AS10" s="20"/>
      <c r="AT10" s="20"/>
      <c r="AU10" s="25"/>
      <c r="AV10" s="20">
        <v>637</v>
      </c>
      <c r="AW10" s="20">
        <v>623</v>
      </c>
      <c r="AX10" s="20">
        <v>651</v>
      </c>
      <c r="AY10" s="20"/>
      <c r="AZ10" s="20">
        <v>454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>
        <v>505</v>
      </c>
      <c r="BK10" s="20">
        <v>450</v>
      </c>
      <c r="BL10" s="20"/>
      <c r="BM10" s="20"/>
      <c r="BN10" s="20"/>
      <c r="BO10" s="20"/>
      <c r="BP10" s="20"/>
      <c r="BQ10" s="20"/>
      <c r="BR10" s="20"/>
      <c r="BS10" s="20"/>
      <c r="BT10" s="20"/>
      <c r="BU10" s="20">
        <v>623</v>
      </c>
      <c r="BV10" s="20">
        <v>665</v>
      </c>
      <c r="BW10" s="20"/>
      <c r="BX10" s="20"/>
      <c r="BY10" s="20"/>
      <c r="BZ10" s="20">
        <v>574</v>
      </c>
      <c r="CA10" s="20"/>
      <c r="CB10" s="20"/>
      <c r="CC10" s="20"/>
      <c r="CD10" s="20">
        <v>535</v>
      </c>
      <c r="CE10" s="20">
        <v>400</v>
      </c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</row>
    <row r="11" spans="1:94" x14ac:dyDescent="0.25">
      <c r="A11" s="2" t="s">
        <v>101</v>
      </c>
      <c r="B11" s="2" t="s">
        <v>102</v>
      </c>
      <c r="C11" s="2" t="s">
        <v>103</v>
      </c>
      <c r="D11" s="2" t="s">
        <v>25</v>
      </c>
      <c r="E11" s="2" t="s">
        <v>3</v>
      </c>
      <c r="F11" s="2">
        <v>1995</v>
      </c>
      <c r="G11" s="6" t="s">
        <v>26</v>
      </c>
      <c r="H11" s="9">
        <f t="shared" si="0"/>
        <v>19606</v>
      </c>
      <c r="I11" s="27">
        <v>7890</v>
      </c>
      <c r="J11" s="13">
        <f t="shared" si="1"/>
        <v>11716</v>
      </c>
      <c r="K11" s="20">
        <v>454</v>
      </c>
      <c r="L11" s="20">
        <v>454</v>
      </c>
      <c r="M11" s="20"/>
      <c r="N11" s="20">
        <v>454</v>
      </c>
      <c r="O11" s="20">
        <v>500</v>
      </c>
      <c r="P11" s="20"/>
      <c r="Q11" s="20"/>
      <c r="R11" s="20"/>
      <c r="S11" s="20"/>
      <c r="T11" s="20">
        <v>430</v>
      </c>
      <c r="U11" s="20">
        <v>310</v>
      </c>
      <c r="V11" s="20">
        <v>390</v>
      </c>
      <c r="W11" s="20"/>
      <c r="X11" s="20"/>
      <c r="Y11" s="20">
        <v>360</v>
      </c>
      <c r="Z11" s="20"/>
      <c r="AA11" s="20"/>
      <c r="AB11" s="20"/>
      <c r="AC11" s="20" t="s">
        <v>4</v>
      </c>
      <c r="AD11" s="20">
        <v>480</v>
      </c>
      <c r="AE11" s="20"/>
      <c r="AF11" s="20"/>
      <c r="AG11" s="20"/>
      <c r="AH11" s="20"/>
      <c r="AI11" s="20"/>
      <c r="AJ11" s="20">
        <v>500</v>
      </c>
      <c r="AK11" s="20"/>
      <c r="AL11" s="20"/>
      <c r="AM11" s="20"/>
      <c r="AN11" s="20"/>
      <c r="AO11" s="20">
        <v>588</v>
      </c>
      <c r="AP11" s="20">
        <v>665</v>
      </c>
      <c r="AQ11" s="20"/>
      <c r="AR11" s="20"/>
      <c r="AS11" s="20"/>
      <c r="AT11" s="20"/>
      <c r="AU11" s="25"/>
      <c r="AV11" s="20"/>
      <c r="AW11" s="20"/>
      <c r="AX11" s="20"/>
      <c r="AY11" s="20"/>
      <c r="AZ11" s="20"/>
      <c r="BA11" s="20">
        <v>658</v>
      </c>
      <c r="BB11" s="20">
        <v>609</v>
      </c>
      <c r="BC11" s="20"/>
      <c r="BD11" s="20"/>
      <c r="BE11" s="20"/>
      <c r="BF11" s="20"/>
      <c r="BG11" s="20"/>
      <c r="BH11" s="20"/>
      <c r="BI11" s="20"/>
      <c r="BJ11" s="20">
        <v>616</v>
      </c>
      <c r="BK11" s="20">
        <v>475</v>
      </c>
      <c r="BL11" s="20"/>
      <c r="BM11" s="20"/>
      <c r="BN11" s="20"/>
      <c r="BO11" s="20"/>
      <c r="BP11" s="20"/>
      <c r="BQ11" s="20">
        <v>518</v>
      </c>
      <c r="BR11" s="20"/>
      <c r="BS11" s="20"/>
      <c r="BT11" s="20"/>
      <c r="BU11" s="20">
        <v>637</v>
      </c>
      <c r="BV11" s="20">
        <v>672</v>
      </c>
      <c r="BW11" s="20"/>
      <c r="BX11" s="20"/>
      <c r="BY11" s="20"/>
      <c r="BZ11" s="20">
        <v>644</v>
      </c>
      <c r="CA11" s="20"/>
      <c r="CB11" s="20"/>
      <c r="CC11" s="20"/>
      <c r="CD11" s="20">
        <v>658</v>
      </c>
      <c r="CE11" s="20">
        <v>644</v>
      </c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</row>
    <row r="12" spans="1:94" x14ac:dyDescent="0.25">
      <c r="A12" s="2" t="s">
        <v>36</v>
      </c>
      <c r="B12" s="2" t="s">
        <v>37</v>
      </c>
      <c r="C12" s="2" t="s">
        <v>22</v>
      </c>
      <c r="D12" s="2" t="s">
        <v>6</v>
      </c>
      <c r="E12" s="2" t="s">
        <v>3</v>
      </c>
      <c r="F12" s="2">
        <v>1988</v>
      </c>
      <c r="G12" s="6" t="s">
        <v>38</v>
      </c>
      <c r="H12" s="9">
        <f t="shared" si="0"/>
        <v>19606</v>
      </c>
      <c r="I12" s="27">
        <v>8190</v>
      </c>
      <c r="J12" s="13">
        <f t="shared" si="1"/>
        <v>11416</v>
      </c>
      <c r="K12" s="20">
        <v>500</v>
      </c>
      <c r="L12" s="20">
        <v>292</v>
      </c>
      <c r="M12" s="20"/>
      <c r="N12" s="20">
        <v>470</v>
      </c>
      <c r="O12" s="20">
        <v>462</v>
      </c>
      <c r="P12" s="20">
        <v>399</v>
      </c>
      <c r="Q12" s="20"/>
      <c r="R12" s="20"/>
      <c r="S12" s="20"/>
      <c r="T12" s="20">
        <v>679</v>
      </c>
      <c r="U12" s="20">
        <v>686</v>
      </c>
      <c r="V12" s="20">
        <v>609</v>
      </c>
      <c r="W12" s="20"/>
      <c r="X12" s="20"/>
      <c r="Y12" s="20"/>
      <c r="Z12" s="20">
        <v>693</v>
      </c>
      <c r="AA12" s="20">
        <v>672</v>
      </c>
      <c r="AB12" s="20"/>
      <c r="AC12" s="20"/>
      <c r="AD12" s="20"/>
      <c r="AE12" s="20">
        <v>588</v>
      </c>
      <c r="AF12" s="20">
        <v>553</v>
      </c>
      <c r="AG12" s="20"/>
      <c r="AH12" s="20"/>
      <c r="AI12" s="20"/>
      <c r="AJ12" s="20"/>
      <c r="AK12" s="20"/>
      <c r="AL12" s="20">
        <v>310</v>
      </c>
      <c r="AM12" s="20">
        <v>290</v>
      </c>
      <c r="AN12" s="20"/>
      <c r="AO12" s="20"/>
      <c r="AP12" s="20"/>
      <c r="AQ12" s="20"/>
      <c r="AR12" s="20"/>
      <c r="AS12" s="20"/>
      <c r="AT12" s="20"/>
      <c r="AU12" s="25"/>
      <c r="AV12" s="20"/>
      <c r="AW12" s="20"/>
      <c r="AX12" s="20"/>
      <c r="AY12" s="20"/>
      <c r="AZ12" s="20">
        <v>470</v>
      </c>
      <c r="BA12" s="20">
        <v>651</v>
      </c>
      <c r="BB12" s="20">
        <v>520</v>
      </c>
      <c r="BC12" s="20"/>
      <c r="BD12" s="20"/>
      <c r="BE12" s="20"/>
      <c r="BF12" s="20"/>
      <c r="BG12" s="20"/>
      <c r="BH12" s="20"/>
      <c r="BI12" s="20"/>
      <c r="BJ12" s="20">
        <v>380</v>
      </c>
      <c r="BK12" s="20">
        <v>581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>
        <v>644</v>
      </c>
      <c r="BV12" s="20">
        <v>567</v>
      </c>
      <c r="BW12" s="20"/>
      <c r="BX12" s="20"/>
      <c r="BY12" s="20"/>
      <c r="BZ12" s="20">
        <v>400</v>
      </c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</row>
    <row r="13" spans="1:94" x14ac:dyDescent="0.25">
      <c r="A13" s="2" t="s">
        <v>279</v>
      </c>
      <c r="B13" s="2" t="s">
        <v>280</v>
      </c>
      <c r="C13" s="2" t="s">
        <v>139</v>
      </c>
      <c r="D13" s="2" t="s">
        <v>15</v>
      </c>
      <c r="E13" s="2" t="s">
        <v>3</v>
      </c>
      <c r="F13" s="2">
        <v>1998</v>
      </c>
      <c r="G13" s="6" t="s">
        <v>7</v>
      </c>
      <c r="H13" s="9">
        <f t="shared" si="0"/>
        <v>14566</v>
      </c>
      <c r="I13" s="27">
        <v>3618</v>
      </c>
      <c r="J13" s="13">
        <f t="shared" si="1"/>
        <v>10948</v>
      </c>
      <c r="K13" s="20">
        <v>430</v>
      </c>
      <c r="L13" s="20">
        <v>480</v>
      </c>
      <c r="M13" s="20"/>
      <c r="N13" s="20">
        <v>430</v>
      </c>
      <c r="O13" s="20">
        <v>470</v>
      </c>
      <c r="P13" s="20">
        <v>490</v>
      </c>
      <c r="Q13" s="20"/>
      <c r="R13" s="20"/>
      <c r="S13" s="20"/>
      <c r="T13" s="20">
        <v>300</v>
      </c>
      <c r="U13" s="20">
        <v>665</v>
      </c>
      <c r="V13" s="20">
        <v>595</v>
      </c>
      <c r="W13" s="20"/>
      <c r="X13" s="20"/>
      <c r="Y13" s="20">
        <v>500</v>
      </c>
      <c r="Z13" s="20"/>
      <c r="AA13" s="20"/>
      <c r="AB13" s="20"/>
      <c r="AC13" s="20"/>
      <c r="AD13" s="20">
        <v>360</v>
      </c>
      <c r="AE13" s="20">
        <v>567</v>
      </c>
      <c r="AF13" s="20">
        <v>567</v>
      </c>
      <c r="AG13" s="20"/>
      <c r="AH13" s="20"/>
      <c r="AI13" s="20"/>
      <c r="AJ13" s="20"/>
      <c r="AK13" s="20"/>
      <c r="AL13" s="20">
        <v>350</v>
      </c>
      <c r="AM13" s="20">
        <v>400</v>
      </c>
      <c r="AN13" s="20"/>
      <c r="AO13" s="20"/>
      <c r="AP13" s="20"/>
      <c r="AQ13" s="20"/>
      <c r="AR13" s="20">
        <v>480</v>
      </c>
      <c r="AS13" s="20">
        <v>490</v>
      </c>
      <c r="AT13" s="20"/>
      <c r="AU13" s="25"/>
      <c r="AV13" s="20"/>
      <c r="AW13" s="20"/>
      <c r="AX13" s="20"/>
      <c r="AY13" s="20"/>
      <c r="AZ13" s="20">
        <v>384</v>
      </c>
      <c r="BA13" s="20"/>
      <c r="BB13" s="20"/>
      <c r="BC13" s="20"/>
      <c r="BD13" s="20"/>
      <c r="BE13" s="20">
        <v>490</v>
      </c>
      <c r="BF13" s="20">
        <v>470</v>
      </c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>
        <v>490</v>
      </c>
      <c r="BU13" s="20"/>
      <c r="BV13" s="20" t="s">
        <v>4</v>
      </c>
      <c r="BW13" s="20"/>
      <c r="BX13" s="20"/>
      <c r="BY13" s="20"/>
      <c r="BZ13" s="20"/>
      <c r="CA13" s="20"/>
      <c r="CB13" s="20"/>
      <c r="CC13" s="20"/>
      <c r="CD13" s="20">
        <v>560</v>
      </c>
      <c r="CE13" s="20">
        <v>460</v>
      </c>
      <c r="CF13" s="20"/>
      <c r="CG13" s="20"/>
      <c r="CH13" s="20"/>
      <c r="CI13" s="20"/>
      <c r="CJ13" s="20"/>
      <c r="CK13" s="20">
        <v>250</v>
      </c>
      <c r="CL13" s="20">
        <v>270</v>
      </c>
      <c r="CM13" s="20"/>
      <c r="CN13" s="20"/>
      <c r="CO13" s="20"/>
      <c r="CP13" s="20"/>
    </row>
    <row r="14" spans="1:94" x14ac:dyDescent="0.25">
      <c r="A14" s="2" t="s">
        <v>39</v>
      </c>
      <c r="B14" s="2" t="s">
        <v>40</v>
      </c>
      <c r="C14" s="2" t="s">
        <v>41</v>
      </c>
      <c r="D14" s="2" t="s">
        <v>6</v>
      </c>
      <c r="E14" s="2" t="s">
        <v>3</v>
      </c>
      <c r="F14" s="2">
        <v>1990</v>
      </c>
      <c r="G14" s="6" t="s">
        <v>38</v>
      </c>
      <c r="H14" s="9">
        <f t="shared" si="0"/>
        <v>12937</v>
      </c>
      <c r="I14" s="27">
        <v>3124</v>
      </c>
      <c r="J14" s="13">
        <f t="shared" si="1"/>
        <v>9813</v>
      </c>
      <c r="K14" s="20">
        <v>366</v>
      </c>
      <c r="L14" s="20">
        <v>384</v>
      </c>
      <c r="M14" s="20"/>
      <c r="N14" s="20">
        <v>372</v>
      </c>
      <c r="O14" s="20">
        <v>392</v>
      </c>
      <c r="P14" s="20"/>
      <c r="Q14" s="20"/>
      <c r="R14" s="20"/>
      <c r="S14" s="20"/>
      <c r="T14" s="20"/>
      <c r="U14" s="20"/>
      <c r="V14" s="20"/>
      <c r="W14" s="20"/>
      <c r="X14" s="20"/>
      <c r="Y14" s="20">
        <v>398</v>
      </c>
      <c r="Z14" s="20"/>
      <c r="AA14" s="20"/>
      <c r="AB14" s="20"/>
      <c r="AC14" s="20"/>
      <c r="AD14" s="20">
        <v>366</v>
      </c>
      <c r="AE14" s="20"/>
      <c r="AF14" s="20"/>
      <c r="AG14" s="20"/>
      <c r="AH14" s="20"/>
      <c r="AI14" s="20"/>
      <c r="AJ14" s="20">
        <v>480</v>
      </c>
      <c r="AK14" s="20"/>
      <c r="AL14" s="20"/>
      <c r="AM14" s="20"/>
      <c r="AN14" s="20"/>
      <c r="AO14" s="20">
        <v>320</v>
      </c>
      <c r="AP14" s="20">
        <v>430</v>
      </c>
      <c r="AQ14" s="20"/>
      <c r="AR14" s="20"/>
      <c r="AS14" s="20"/>
      <c r="AT14" s="20"/>
      <c r="AU14" s="25"/>
      <c r="AV14" s="20"/>
      <c r="AW14" s="20"/>
      <c r="AX14" s="20"/>
      <c r="AY14" s="20"/>
      <c r="AZ14" s="20">
        <v>430</v>
      </c>
      <c r="BA14" s="20">
        <v>260</v>
      </c>
      <c r="BB14" s="20">
        <v>490</v>
      </c>
      <c r="BC14" s="20"/>
      <c r="BD14" s="20"/>
      <c r="BE14" s="20"/>
      <c r="BF14" s="20"/>
      <c r="BG14" s="20"/>
      <c r="BH14" s="20"/>
      <c r="BI14" s="20"/>
      <c r="BJ14" s="20"/>
      <c r="BK14" s="20">
        <v>260</v>
      </c>
      <c r="BL14" s="20"/>
      <c r="BM14" s="20"/>
      <c r="BN14" s="20"/>
      <c r="BO14" s="20"/>
      <c r="BP14" s="20"/>
      <c r="BQ14" s="20">
        <v>539</v>
      </c>
      <c r="BR14" s="20">
        <v>483</v>
      </c>
      <c r="BS14" s="20">
        <v>630</v>
      </c>
      <c r="BT14" s="20"/>
      <c r="BU14" s="20">
        <v>679</v>
      </c>
      <c r="BV14" s="20">
        <v>658</v>
      </c>
      <c r="BW14" s="20"/>
      <c r="BX14" s="20"/>
      <c r="BY14" s="20"/>
      <c r="BZ14" s="20">
        <v>630</v>
      </c>
      <c r="CA14" s="20"/>
      <c r="CB14" s="20"/>
      <c r="CC14" s="20"/>
      <c r="CD14" s="20">
        <v>602</v>
      </c>
      <c r="CE14" s="20">
        <v>644</v>
      </c>
      <c r="CF14" s="20"/>
      <c r="CG14" s="20"/>
      <c r="CH14" s="20"/>
      <c r="CI14" s="23"/>
      <c r="CJ14" s="20"/>
      <c r="CK14" s="20"/>
      <c r="CL14" s="20"/>
      <c r="CM14" s="20"/>
      <c r="CN14" s="20"/>
      <c r="CO14" s="20"/>
      <c r="CP14" s="20"/>
    </row>
    <row r="15" spans="1:94" x14ac:dyDescent="0.25">
      <c r="A15" s="2" t="s">
        <v>17</v>
      </c>
      <c r="B15" s="2" t="s">
        <v>18</v>
      </c>
      <c r="C15" s="2" t="s">
        <v>19</v>
      </c>
      <c r="D15" s="2" t="s">
        <v>15</v>
      </c>
      <c r="E15" s="2" t="s">
        <v>3</v>
      </c>
      <c r="F15" s="2">
        <v>1989</v>
      </c>
      <c r="G15" s="6" t="s">
        <v>7</v>
      </c>
      <c r="H15" s="9">
        <f t="shared" si="0"/>
        <v>13978</v>
      </c>
      <c r="I15" s="27">
        <v>4682</v>
      </c>
      <c r="J15" s="13">
        <f t="shared" si="1"/>
        <v>9296</v>
      </c>
      <c r="K15" s="20"/>
      <c r="L15" s="20"/>
      <c r="M15" s="20">
        <v>455</v>
      </c>
      <c r="N15" s="20"/>
      <c r="O15" s="24"/>
      <c r="P15" s="20"/>
      <c r="Q15" s="20"/>
      <c r="R15" s="20"/>
      <c r="S15" s="20"/>
      <c r="T15" s="20"/>
      <c r="U15" s="20"/>
      <c r="V15" s="20"/>
      <c r="W15" s="20"/>
      <c r="X15" s="20"/>
      <c r="Y15" s="20">
        <v>470</v>
      </c>
      <c r="Z15" s="20"/>
      <c r="AA15" s="20"/>
      <c r="AB15" s="20"/>
      <c r="AC15" s="20"/>
      <c r="AD15" s="20">
        <v>470</v>
      </c>
      <c r="AE15" s="20">
        <v>310</v>
      </c>
      <c r="AF15" s="20">
        <v>290</v>
      </c>
      <c r="AG15" s="20"/>
      <c r="AH15" s="20"/>
      <c r="AI15" s="20"/>
      <c r="AJ15" s="20"/>
      <c r="AK15" s="20"/>
      <c r="AL15" s="20">
        <v>637</v>
      </c>
      <c r="AM15" s="20">
        <v>553</v>
      </c>
      <c r="AN15" s="20"/>
      <c r="AO15" s="20">
        <v>581</v>
      </c>
      <c r="AP15" s="20">
        <v>658</v>
      </c>
      <c r="AQ15" s="20"/>
      <c r="AR15" s="20"/>
      <c r="AS15" s="20"/>
      <c r="AT15" s="20"/>
      <c r="AU15" s="25"/>
      <c r="AV15" s="20">
        <v>380</v>
      </c>
      <c r="AW15" s="20">
        <v>616</v>
      </c>
      <c r="AX15" s="20">
        <v>574</v>
      </c>
      <c r="AY15" s="20"/>
      <c r="AZ15" s="20">
        <v>392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>
        <v>410</v>
      </c>
      <c r="BK15" s="20">
        <v>380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>
        <v>672</v>
      </c>
      <c r="BV15" s="20">
        <v>644</v>
      </c>
      <c r="BW15" s="20"/>
      <c r="BX15" s="20"/>
      <c r="BY15" s="20"/>
      <c r="BZ15" s="20">
        <v>420</v>
      </c>
      <c r="CA15" s="20">
        <v>384</v>
      </c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</row>
    <row r="16" spans="1:94" x14ac:dyDescent="0.25">
      <c r="A16" s="2" t="s">
        <v>79</v>
      </c>
      <c r="B16" s="2" t="s">
        <v>80</v>
      </c>
      <c r="C16" s="2" t="s">
        <v>81</v>
      </c>
      <c r="D16" s="2" t="s">
        <v>2</v>
      </c>
      <c r="E16" s="2" t="s">
        <v>3</v>
      </c>
      <c r="F16" s="2">
        <v>1993</v>
      </c>
      <c r="G16" s="6" t="s">
        <v>82</v>
      </c>
      <c r="H16" s="9">
        <f t="shared" si="0"/>
        <v>10356</v>
      </c>
      <c r="I16" s="27">
        <v>1736</v>
      </c>
      <c r="J16" s="13">
        <f t="shared" si="1"/>
        <v>8620</v>
      </c>
      <c r="K16" s="20">
        <v>422</v>
      </c>
      <c r="L16" s="20">
        <v>446</v>
      </c>
      <c r="M16" s="20"/>
      <c r="N16" s="20">
        <v>446</v>
      </c>
      <c r="O16" s="24">
        <v>422</v>
      </c>
      <c r="P16" s="20"/>
      <c r="Q16" s="20"/>
      <c r="R16" s="20"/>
      <c r="S16" s="20"/>
      <c r="T16" s="20">
        <v>490</v>
      </c>
      <c r="U16" s="20">
        <v>440</v>
      </c>
      <c r="V16" s="20"/>
      <c r="W16" s="20"/>
      <c r="X16" s="20"/>
      <c r="Y16" s="20">
        <v>462</v>
      </c>
      <c r="Z16" s="20"/>
      <c r="AA16" s="20"/>
      <c r="AB16" s="20"/>
      <c r="AC16" s="20"/>
      <c r="AD16" s="20">
        <v>490</v>
      </c>
      <c r="AE16" s="20"/>
      <c r="AF16" s="20"/>
      <c r="AG16" s="20"/>
      <c r="AH16" s="20"/>
      <c r="AI16" s="20"/>
      <c r="AJ16" s="20">
        <v>470</v>
      </c>
      <c r="AK16" s="20"/>
      <c r="AL16" s="20"/>
      <c r="AM16" s="20"/>
      <c r="AN16" s="20"/>
      <c r="AO16" s="20"/>
      <c r="AP16" s="20"/>
      <c r="AQ16" s="20"/>
      <c r="AR16" s="20">
        <v>348</v>
      </c>
      <c r="AS16" s="20">
        <v>480</v>
      </c>
      <c r="AT16" s="20">
        <v>490</v>
      </c>
      <c r="AU16" s="25">
        <v>490</v>
      </c>
      <c r="AV16" s="20"/>
      <c r="AW16" s="20"/>
      <c r="AX16" s="20"/>
      <c r="AY16" s="20"/>
      <c r="AZ16" s="20">
        <v>336</v>
      </c>
      <c r="BA16" s="20"/>
      <c r="BB16" s="20"/>
      <c r="BC16" s="20"/>
      <c r="BD16" s="20"/>
      <c r="BE16" s="20">
        <v>480</v>
      </c>
      <c r="BF16" s="20">
        <v>406</v>
      </c>
      <c r="BG16" s="20"/>
      <c r="BH16" s="20"/>
      <c r="BI16" s="20"/>
      <c r="BJ16" s="20"/>
      <c r="BK16" s="20"/>
      <c r="BL16" s="20"/>
      <c r="BM16" s="20"/>
      <c r="BN16" s="20"/>
      <c r="BO16" s="20">
        <v>505</v>
      </c>
      <c r="BP16" s="20">
        <v>567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>
        <v>430</v>
      </c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</row>
    <row r="17" spans="1:94" x14ac:dyDescent="0.25">
      <c r="A17" s="2" t="s">
        <v>140</v>
      </c>
      <c r="B17" s="2" t="s">
        <v>143</v>
      </c>
      <c r="C17" s="2" t="s">
        <v>141</v>
      </c>
      <c r="D17" s="2" t="s">
        <v>2</v>
      </c>
      <c r="E17" s="2" t="s">
        <v>3</v>
      </c>
      <c r="F17" s="2">
        <v>1996</v>
      </c>
      <c r="G17" s="6" t="s">
        <v>142</v>
      </c>
      <c r="H17" s="9">
        <f t="shared" si="0"/>
        <v>9264</v>
      </c>
      <c r="I17" s="27">
        <v>1482</v>
      </c>
      <c r="J17" s="13">
        <f t="shared" si="1"/>
        <v>7782</v>
      </c>
      <c r="K17" s="20">
        <v>290</v>
      </c>
      <c r="L17" s="20">
        <v>290</v>
      </c>
      <c r="M17" s="20"/>
      <c r="N17" s="20">
        <v>300</v>
      </c>
      <c r="O17" s="20">
        <v>430</v>
      </c>
      <c r="P17" s="20"/>
      <c r="Q17" s="20"/>
      <c r="R17" s="20">
        <v>270</v>
      </c>
      <c r="S17" s="20">
        <v>280</v>
      </c>
      <c r="T17" s="20"/>
      <c r="U17" s="20"/>
      <c r="V17" s="20"/>
      <c r="W17" s="20"/>
      <c r="X17" s="20"/>
      <c r="Y17" s="20"/>
      <c r="Z17" s="20">
        <v>602</v>
      </c>
      <c r="AA17" s="20">
        <v>520</v>
      </c>
      <c r="AB17" s="20"/>
      <c r="AC17" s="20"/>
      <c r="AD17" s="20"/>
      <c r="AE17" s="20">
        <v>340</v>
      </c>
      <c r="AF17" s="20">
        <v>350</v>
      </c>
      <c r="AG17" s="20"/>
      <c r="AH17" s="20"/>
      <c r="AI17" s="20"/>
      <c r="AJ17" s="20">
        <v>406</v>
      </c>
      <c r="AK17" s="20"/>
      <c r="AL17" s="20"/>
      <c r="AM17" s="20"/>
      <c r="AN17" s="20"/>
      <c r="AO17" s="20"/>
      <c r="AP17" s="20"/>
      <c r="AQ17" s="20"/>
      <c r="AR17" s="20">
        <v>406</v>
      </c>
      <c r="AS17" s="20">
        <v>414</v>
      </c>
      <c r="AT17" s="20">
        <v>500</v>
      </c>
      <c r="AU17" s="25">
        <v>392</v>
      </c>
      <c r="AV17" s="20"/>
      <c r="AW17" s="20"/>
      <c r="AX17" s="20"/>
      <c r="AY17" s="20"/>
      <c r="AZ17" s="20"/>
      <c r="BA17" s="20">
        <v>350</v>
      </c>
      <c r="BB17" s="20">
        <v>300</v>
      </c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>
        <v>240</v>
      </c>
      <c r="BP17" s="20">
        <v>240</v>
      </c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>
        <v>372</v>
      </c>
      <c r="CB17" s="20"/>
      <c r="CC17" s="20"/>
      <c r="CD17" s="20"/>
      <c r="CE17" s="20"/>
      <c r="CF17" s="20"/>
      <c r="CG17" s="20"/>
      <c r="CH17" s="20"/>
      <c r="CI17" s="20"/>
      <c r="CJ17" s="20"/>
      <c r="CK17" s="20">
        <v>260</v>
      </c>
      <c r="CL17" s="20">
        <v>230</v>
      </c>
      <c r="CM17" s="20"/>
      <c r="CN17" s="20"/>
      <c r="CO17" s="20"/>
      <c r="CP17" s="20"/>
    </row>
    <row r="18" spans="1:94" x14ac:dyDescent="0.25">
      <c r="A18" s="2" t="s">
        <v>30</v>
      </c>
      <c r="B18" s="2" t="s">
        <v>31</v>
      </c>
      <c r="C18" s="2" t="s">
        <v>32</v>
      </c>
      <c r="D18" s="2" t="s">
        <v>15</v>
      </c>
      <c r="E18" s="2" t="s">
        <v>3</v>
      </c>
      <c r="F18" s="2">
        <v>1995</v>
      </c>
      <c r="G18" s="6" t="s">
        <v>33</v>
      </c>
      <c r="H18" s="9">
        <f t="shared" si="0"/>
        <v>11106</v>
      </c>
      <c r="I18" s="27">
        <v>3452</v>
      </c>
      <c r="J18" s="13">
        <f t="shared" si="1"/>
        <v>7654</v>
      </c>
      <c r="K18" s="20"/>
      <c r="L18" s="20"/>
      <c r="M18" s="20"/>
      <c r="N18" s="20">
        <v>438</v>
      </c>
      <c r="O18" s="20">
        <v>480</v>
      </c>
      <c r="P18" s="20"/>
      <c r="Q18" s="20"/>
      <c r="R18" s="20"/>
      <c r="S18" s="20"/>
      <c r="T18" s="20">
        <v>553</v>
      </c>
      <c r="U18" s="20">
        <v>567</v>
      </c>
      <c r="V18" s="20">
        <v>623</v>
      </c>
      <c r="W18" s="20"/>
      <c r="X18" s="20"/>
      <c r="Y18" s="20">
        <v>490</v>
      </c>
      <c r="Z18" s="20"/>
      <c r="AA18" s="20"/>
      <c r="AB18" s="20"/>
      <c r="AC18" s="20"/>
      <c r="AD18" s="20">
        <v>500</v>
      </c>
      <c r="AE18" s="20">
        <v>290</v>
      </c>
      <c r="AF18" s="20">
        <v>240</v>
      </c>
      <c r="AG18" s="20"/>
      <c r="AH18" s="20"/>
      <c r="AI18" s="20"/>
      <c r="AJ18" s="20"/>
      <c r="AK18" s="20"/>
      <c r="AL18" s="20">
        <v>567</v>
      </c>
      <c r="AM18" s="20">
        <v>602</v>
      </c>
      <c r="AN18" s="20"/>
      <c r="AO18" s="20"/>
      <c r="AP18" s="20"/>
      <c r="AQ18" s="20"/>
      <c r="AR18" s="20">
        <v>490</v>
      </c>
      <c r="AS18" s="20">
        <v>500</v>
      </c>
      <c r="AT18" s="20"/>
      <c r="AU18" s="25"/>
      <c r="AV18" s="20"/>
      <c r="AW18" s="20"/>
      <c r="AX18" s="20"/>
      <c r="AY18" s="20"/>
      <c r="AZ18" s="20">
        <v>406</v>
      </c>
      <c r="BA18" s="20"/>
      <c r="BB18" s="20"/>
      <c r="BC18" s="20"/>
      <c r="BD18" s="20"/>
      <c r="BE18" s="20">
        <v>446</v>
      </c>
      <c r="BF18" s="20">
        <v>462</v>
      </c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</row>
    <row r="19" spans="1:94" x14ac:dyDescent="0.25">
      <c r="A19" s="2" t="s">
        <v>304</v>
      </c>
      <c r="B19" s="2" t="s">
        <v>305</v>
      </c>
      <c r="C19" s="2" t="s">
        <v>78</v>
      </c>
      <c r="D19" s="2" t="s">
        <v>70</v>
      </c>
      <c r="E19" s="2" t="s">
        <v>3</v>
      </c>
      <c r="F19" s="2">
        <v>1998</v>
      </c>
      <c r="G19" s="6" t="s">
        <v>38</v>
      </c>
      <c r="H19" s="9">
        <f t="shared" si="0"/>
        <v>9723</v>
      </c>
      <c r="I19" s="27">
        <v>2244</v>
      </c>
      <c r="J19" s="13">
        <f t="shared" si="1"/>
        <v>7479</v>
      </c>
      <c r="K19" s="20">
        <v>330</v>
      </c>
      <c r="L19" s="20">
        <v>310</v>
      </c>
      <c r="M19" s="20"/>
      <c r="N19" s="20">
        <v>354</v>
      </c>
      <c r="O19" s="20">
        <v>336</v>
      </c>
      <c r="P19" s="20"/>
      <c r="Q19" s="20"/>
      <c r="R19" s="20">
        <v>170</v>
      </c>
      <c r="S19" s="20">
        <v>125</v>
      </c>
      <c r="T19" s="20"/>
      <c r="U19" s="20"/>
      <c r="V19" s="20"/>
      <c r="W19" s="20"/>
      <c r="X19" s="20"/>
      <c r="Y19" s="20">
        <v>446</v>
      </c>
      <c r="Z19" s="20"/>
      <c r="AA19" s="20"/>
      <c r="AB19" s="20"/>
      <c r="AC19" s="20"/>
      <c r="AD19" s="20">
        <v>398</v>
      </c>
      <c r="AE19" s="20"/>
      <c r="AF19" s="20"/>
      <c r="AG19" s="20"/>
      <c r="AH19" s="20"/>
      <c r="AI19" s="20"/>
      <c r="AJ19" s="20">
        <v>454</v>
      </c>
      <c r="AK19" s="20"/>
      <c r="AL19" s="20"/>
      <c r="AM19" s="20"/>
      <c r="AN19" s="20"/>
      <c r="AO19" s="20"/>
      <c r="AP19" s="20"/>
      <c r="AQ19" s="20"/>
      <c r="AR19" s="20">
        <v>454</v>
      </c>
      <c r="AS19" s="20">
        <v>454</v>
      </c>
      <c r="AT19" s="20">
        <v>462</v>
      </c>
      <c r="AU19" s="25"/>
      <c r="AV19" s="20"/>
      <c r="AW19" s="20"/>
      <c r="AX19" s="20"/>
      <c r="AY19" s="20"/>
      <c r="AZ19" s="20">
        <v>330</v>
      </c>
      <c r="BA19" s="20"/>
      <c r="BB19" s="20"/>
      <c r="BC19" s="20"/>
      <c r="BD19" s="20"/>
      <c r="BE19" s="20">
        <v>470</v>
      </c>
      <c r="BF19" s="20">
        <v>490</v>
      </c>
      <c r="BG19" s="20"/>
      <c r="BH19" s="20"/>
      <c r="BI19" s="20"/>
      <c r="BJ19" s="20"/>
      <c r="BK19" s="20"/>
      <c r="BL19" s="20"/>
      <c r="BM19" s="20"/>
      <c r="BN19" s="20"/>
      <c r="BO19" s="20">
        <v>250</v>
      </c>
      <c r="BP19" s="20">
        <v>310</v>
      </c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>
        <v>316</v>
      </c>
      <c r="CB19" s="20"/>
      <c r="CC19" s="20"/>
      <c r="CD19" s="20"/>
      <c r="CE19" s="20"/>
      <c r="CF19" s="20"/>
      <c r="CG19" s="20"/>
      <c r="CH19" s="20"/>
      <c r="CI19" s="20"/>
      <c r="CJ19" s="20"/>
      <c r="CK19" s="20">
        <v>270</v>
      </c>
      <c r="CL19" s="20">
        <v>280</v>
      </c>
      <c r="CM19" s="20"/>
      <c r="CN19" s="20"/>
      <c r="CO19" s="20"/>
      <c r="CP19" s="20">
        <v>470</v>
      </c>
    </row>
    <row r="20" spans="1:94" x14ac:dyDescent="0.25">
      <c r="A20" s="2" t="s">
        <v>144</v>
      </c>
      <c r="B20" s="2" t="s">
        <v>294</v>
      </c>
      <c r="C20" s="2" t="s">
        <v>203</v>
      </c>
      <c r="D20" s="2" t="s">
        <v>2</v>
      </c>
      <c r="E20" s="2" t="s">
        <v>3</v>
      </c>
      <c r="F20" s="2">
        <v>1997</v>
      </c>
      <c r="G20" s="6" t="s">
        <v>72</v>
      </c>
      <c r="H20" s="9">
        <f t="shared" si="0"/>
        <v>8839</v>
      </c>
      <c r="I20" s="27">
        <v>1718</v>
      </c>
      <c r="J20" s="13">
        <f t="shared" si="1"/>
        <v>7121</v>
      </c>
      <c r="K20" s="20">
        <v>280</v>
      </c>
      <c r="L20" s="20">
        <v>330</v>
      </c>
      <c r="M20" s="20"/>
      <c r="N20" s="20">
        <v>384</v>
      </c>
      <c r="O20" s="20">
        <v>330</v>
      </c>
      <c r="P20" s="20"/>
      <c r="Q20" s="20"/>
      <c r="R20" s="20"/>
      <c r="S20" s="20"/>
      <c r="T20" s="20"/>
      <c r="U20" s="20"/>
      <c r="V20" s="20"/>
      <c r="W20" s="20"/>
      <c r="X20" s="20"/>
      <c r="Y20" s="20">
        <v>366</v>
      </c>
      <c r="Z20" s="20"/>
      <c r="AA20" s="20"/>
      <c r="AB20" s="20"/>
      <c r="AC20" s="20"/>
      <c r="AD20" s="20">
        <v>422</v>
      </c>
      <c r="AE20" s="20"/>
      <c r="AF20" s="20"/>
      <c r="AG20" s="20"/>
      <c r="AH20" s="20"/>
      <c r="AI20" s="20"/>
      <c r="AJ20" s="20">
        <v>384</v>
      </c>
      <c r="AK20" s="20"/>
      <c r="AL20" s="20"/>
      <c r="AM20" s="20"/>
      <c r="AN20" s="20"/>
      <c r="AO20" s="20"/>
      <c r="AP20" s="20"/>
      <c r="AQ20" s="20"/>
      <c r="AR20" s="20">
        <v>360</v>
      </c>
      <c r="AS20" s="20">
        <v>384</v>
      </c>
      <c r="AT20" s="20">
        <v>454</v>
      </c>
      <c r="AU20" s="25">
        <v>480</v>
      </c>
      <c r="AV20" s="20"/>
      <c r="AW20" s="20"/>
      <c r="AX20" s="20"/>
      <c r="AY20" s="20"/>
      <c r="AZ20" s="20">
        <v>398</v>
      </c>
      <c r="BA20" s="20"/>
      <c r="BB20" s="20"/>
      <c r="BC20" s="20"/>
      <c r="BD20" s="20"/>
      <c r="BE20" s="20">
        <v>438</v>
      </c>
      <c r="BF20" s="20">
        <v>438</v>
      </c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>
        <v>235</v>
      </c>
      <c r="CH20" s="20"/>
      <c r="CI20" s="20">
        <v>438</v>
      </c>
      <c r="CJ20" s="20">
        <v>470</v>
      </c>
      <c r="CK20" s="20">
        <v>265</v>
      </c>
      <c r="CL20" s="20">
        <v>265</v>
      </c>
      <c r="CM20" s="20"/>
      <c r="CN20" s="20"/>
      <c r="CO20" s="20"/>
      <c r="CP20" s="20"/>
    </row>
    <row r="21" spans="1:94" x14ac:dyDescent="0.25">
      <c r="A21" s="2" t="s">
        <v>60</v>
      </c>
      <c r="B21" s="2" t="s">
        <v>61</v>
      </c>
      <c r="C21" s="2" t="s">
        <v>54</v>
      </c>
      <c r="D21" s="2" t="s">
        <v>2</v>
      </c>
      <c r="E21" s="2" t="s">
        <v>3</v>
      </c>
      <c r="F21" s="2">
        <v>1988</v>
      </c>
      <c r="G21" s="6" t="s">
        <v>62</v>
      </c>
      <c r="H21" s="9">
        <f t="shared" si="0"/>
        <v>6602</v>
      </c>
      <c r="I21" s="27">
        <v>0</v>
      </c>
      <c r="J21" s="13">
        <f t="shared" si="1"/>
        <v>6602</v>
      </c>
      <c r="K21" s="20">
        <v>384</v>
      </c>
      <c r="L21" s="20">
        <v>398</v>
      </c>
      <c r="M21" s="20"/>
      <c r="N21" s="20">
        <v>462</v>
      </c>
      <c r="O21" s="24">
        <v>446</v>
      </c>
      <c r="P21" s="20"/>
      <c r="Q21" s="20"/>
      <c r="R21" s="20"/>
      <c r="S21" s="20"/>
      <c r="T21" s="20"/>
      <c r="U21" s="20"/>
      <c r="V21" s="20"/>
      <c r="W21" s="20"/>
      <c r="X21" s="20"/>
      <c r="Y21" s="20">
        <v>454</v>
      </c>
      <c r="Z21" s="20"/>
      <c r="AA21" s="20"/>
      <c r="AB21" s="20"/>
      <c r="AC21" s="20"/>
      <c r="AD21" s="20">
        <v>406</v>
      </c>
      <c r="AE21" s="20"/>
      <c r="AF21" s="20"/>
      <c r="AG21" s="20"/>
      <c r="AH21" s="20"/>
      <c r="AI21" s="20"/>
      <c r="AJ21" s="20">
        <v>422</v>
      </c>
      <c r="AK21" s="20"/>
      <c r="AL21" s="20"/>
      <c r="AM21" s="20"/>
      <c r="AN21" s="20"/>
      <c r="AO21" s="20"/>
      <c r="AP21" s="20"/>
      <c r="AQ21" s="20"/>
      <c r="AR21" s="20">
        <v>422</v>
      </c>
      <c r="AS21" s="20">
        <v>422</v>
      </c>
      <c r="AT21" s="20">
        <v>480</v>
      </c>
      <c r="AU21" s="25">
        <v>470</v>
      </c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430</v>
      </c>
      <c r="BF21" s="20">
        <v>454</v>
      </c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>
        <v>490</v>
      </c>
      <c r="CJ21" s="20">
        <v>462</v>
      </c>
      <c r="CK21" s="20"/>
      <c r="CL21" s="20"/>
      <c r="CM21" s="20"/>
      <c r="CN21" s="20"/>
      <c r="CO21" s="20"/>
      <c r="CP21" s="20"/>
    </row>
    <row r="22" spans="1:94" x14ac:dyDescent="0.25">
      <c r="A22" s="2" t="s">
        <v>166</v>
      </c>
      <c r="B22" s="2" t="s">
        <v>167</v>
      </c>
      <c r="C22" s="2" t="s">
        <v>32</v>
      </c>
      <c r="D22" s="2" t="s">
        <v>15</v>
      </c>
      <c r="E22" s="2" t="s">
        <v>3</v>
      </c>
      <c r="F22" s="2">
        <v>1996</v>
      </c>
      <c r="G22" s="6" t="s">
        <v>49</v>
      </c>
      <c r="H22" s="9">
        <f t="shared" si="0"/>
        <v>11004</v>
      </c>
      <c r="I22" s="27">
        <v>4740</v>
      </c>
      <c r="J22" s="13">
        <f t="shared" si="1"/>
        <v>6264</v>
      </c>
      <c r="K22" s="20">
        <v>342</v>
      </c>
      <c r="L22" s="20">
        <v>372</v>
      </c>
      <c r="M22" s="20"/>
      <c r="N22" s="20">
        <v>392</v>
      </c>
      <c r="O22" s="20">
        <v>384</v>
      </c>
      <c r="P22" s="20"/>
      <c r="Q22" s="20"/>
      <c r="R22" s="20"/>
      <c r="S22" s="20"/>
      <c r="T22" s="20"/>
      <c r="U22" s="20"/>
      <c r="V22" s="20"/>
      <c r="W22" s="20"/>
      <c r="X22" s="20"/>
      <c r="Y22" s="20">
        <v>480</v>
      </c>
      <c r="Z22" s="20"/>
      <c r="AA22" s="20"/>
      <c r="AB22" s="20"/>
      <c r="AC22" s="20"/>
      <c r="AD22" s="20">
        <v>462</v>
      </c>
      <c r="AE22" s="20"/>
      <c r="AF22" s="20"/>
      <c r="AG22" s="20"/>
      <c r="AH22" s="20"/>
      <c r="AI22" s="20"/>
      <c r="AJ22" s="20">
        <v>414</v>
      </c>
      <c r="AK22" s="20"/>
      <c r="AL22" s="20"/>
      <c r="AM22" s="20"/>
      <c r="AN22" s="20"/>
      <c r="AO22" s="20"/>
      <c r="AP22" s="20"/>
      <c r="AQ22" s="20"/>
      <c r="AR22" s="20">
        <v>438</v>
      </c>
      <c r="AS22" s="20">
        <v>406</v>
      </c>
      <c r="AT22" s="20">
        <v>392</v>
      </c>
      <c r="AU22" s="25">
        <v>422</v>
      </c>
      <c r="AV22" s="20"/>
      <c r="AW22" s="20"/>
      <c r="AX22" s="20"/>
      <c r="AY22" s="20"/>
      <c r="AZ22" s="20">
        <v>316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>
        <v>414</v>
      </c>
      <c r="CJ22" s="20">
        <v>490</v>
      </c>
      <c r="CK22" s="20">
        <v>280</v>
      </c>
      <c r="CL22" s="20">
        <v>260</v>
      </c>
      <c r="CM22" s="20"/>
      <c r="CN22" s="20"/>
      <c r="CO22" s="20"/>
      <c r="CP22" s="20"/>
    </row>
    <row r="23" spans="1:94" x14ac:dyDescent="0.25">
      <c r="A23" s="2" t="s">
        <v>152</v>
      </c>
      <c r="B23" s="2" t="s">
        <v>73</v>
      </c>
      <c r="C23" s="2" t="s">
        <v>153</v>
      </c>
      <c r="D23" s="2" t="s">
        <v>15</v>
      </c>
      <c r="E23" s="2" t="s">
        <v>3</v>
      </c>
      <c r="F23" s="2">
        <v>1996</v>
      </c>
      <c r="G23" s="6" t="s">
        <v>49</v>
      </c>
      <c r="H23" s="9">
        <f t="shared" si="0"/>
        <v>8708</v>
      </c>
      <c r="I23" s="27">
        <v>2462</v>
      </c>
      <c r="J23" s="13">
        <f t="shared" si="1"/>
        <v>6246</v>
      </c>
      <c r="K23" s="20">
        <v>392</v>
      </c>
      <c r="L23" s="20">
        <v>360</v>
      </c>
      <c r="M23" s="20"/>
      <c r="N23" s="20">
        <v>406</v>
      </c>
      <c r="O23" s="24">
        <v>354</v>
      </c>
      <c r="P23" s="20"/>
      <c r="Q23" s="20"/>
      <c r="R23" s="20"/>
      <c r="S23" s="20">
        <v>115</v>
      </c>
      <c r="T23" s="20"/>
      <c r="U23" s="20"/>
      <c r="V23" s="20"/>
      <c r="W23" s="20"/>
      <c r="X23" s="20"/>
      <c r="Y23" s="20">
        <v>354</v>
      </c>
      <c r="Z23" s="20"/>
      <c r="AA23" s="20"/>
      <c r="AB23" s="20"/>
      <c r="AC23" s="20"/>
      <c r="AD23" s="20">
        <v>446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>
        <v>446</v>
      </c>
      <c r="AS23" s="20">
        <v>430</v>
      </c>
      <c r="AT23" s="20">
        <v>438</v>
      </c>
      <c r="AU23" s="25">
        <v>430</v>
      </c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414</v>
      </c>
      <c r="BF23" s="20">
        <v>372</v>
      </c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>
        <v>470</v>
      </c>
      <c r="CJ23" s="20">
        <v>454</v>
      </c>
      <c r="CK23" s="20">
        <v>175</v>
      </c>
      <c r="CL23" s="20">
        <v>190</v>
      </c>
      <c r="CM23" s="20"/>
      <c r="CN23" s="20"/>
      <c r="CO23" s="20"/>
      <c r="CP23" s="20"/>
    </row>
    <row r="24" spans="1:94" x14ac:dyDescent="0.25">
      <c r="A24" s="2" t="s">
        <v>283</v>
      </c>
      <c r="B24" s="2" t="s">
        <v>284</v>
      </c>
      <c r="C24" s="2" t="s">
        <v>32</v>
      </c>
      <c r="D24" s="2" t="s">
        <v>15</v>
      </c>
      <c r="E24" s="2" t="s">
        <v>3</v>
      </c>
      <c r="F24" s="2">
        <v>1998</v>
      </c>
      <c r="G24" s="6" t="s">
        <v>49</v>
      </c>
      <c r="H24" s="9">
        <f t="shared" si="0"/>
        <v>8559</v>
      </c>
      <c r="I24" s="27">
        <v>2435</v>
      </c>
      <c r="J24" s="13">
        <f t="shared" si="1"/>
        <v>6124</v>
      </c>
      <c r="K24" s="20">
        <v>348</v>
      </c>
      <c r="L24" s="20">
        <v>324</v>
      </c>
      <c r="M24" s="20"/>
      <c r="N24" s="20">
        <v>324</v>
      </c>
      <c r="O24" s="20">
        <v>316</v>
      </c>
      <c r="P24" s="20"/>
      <c r="Q24" s="20"/>
      <c r="R24" s="20">
        <v>130</v>
      </c>
      <c r="S24" s="20">
        <v>80</v>
      </c>
      <c r="T24" s="20"/>
      <c r="U24" s="20"/>
      <c r="V24" s="20"/>
      <c r="W24" s="20"/>
      <c r="X24" s="20"/>
      <c r="Y24" s="20">
        <v>414</v>
      </c>
      <c r="Z24" s="20"/>
      <c r="AA24" s="20"/>
      <c r="AB24" s="20"/>
      <c r="AC24" s="20"/>
      <c r="AD24" s="20">
        <v>446</v>
      </c>
      <c r="AE24" s="20"/>
      <c r="AF24" s="20"/>
      <c r="AG24" s="20"/>
      <c r="AH24" s="20"/>
      <c r="AI24" s="20"/>
      <c r="AJ24" s="20">
        <v>398</v>
      </c>
      <c r="AK24" s="20"/>
      <c r="AL24" s="20"/>
      <c r="AM24" s="20"/>
      <c r="AN24" s="20"/>
      <c r="AO24" s="20"/>
      <c r="AP24" s="20"/>
      <c r="AQ24" s="20"/>
      <c r="AR24" s="20">
        <v>430</v>
      </c>
      <c r="AS24" s="20">
        <v>446</v>
      </c>
      <c r="AT24" s="20">
        <v>406</v>
      </c>
      <c r="AU24" s="25">
        <v>438</v>
      </c>
      <c r="AV24" s="20"/>
      <c r="AW24" s="20"/>
      <c r="AX24" s="20"/>
      <c r="AY24" s="20"/>
      <c r="AZ24" s="20">
        <v>360</v>
      </c>
      <c r="BA24" s="20"/>
      <c r="BB24" s="20"/>
      <c r="BC24" s="20"/>
      <c r="BD24" s="20"/>
      <c r="BE24" s="20">
        <v>354</v>
      </c>
      <c r="BF24" s="20">
        <v>360</v>
      </c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>
        <v>190</v>
      </c>
      <c r="CI24" s="20"/>
      <c r="CJ24" s="20"/>
      <c r="CK24" s="20">
        <v>170</v>
      </c>
      <c r="CL24" s="20">
        <v>190</v>
      </c>
      <c r="CM24" s="20"/>
      <c r="CN24" s="20"/>
      <c r="CO24" s="20"/>
      <c r="CP24" s="20"/>
    </row>
    <row r="25" spans="1:94" x14ac:dyDescent="0.25">
      <c r="A25" s="2" t="s">
        <v>67</v>
      </c>
      <c r="B25" s="2" t="s">
        <v>68</v>
      </c>
      <c r="C25" s="2" t="s">
        <v>69</v>
      </c>
      <c r="D25" s="2" t="s">
        <v>6</v>
      </c>
      <c r="E25" s="2" t="s">
        <v>3</v>
      </c>
      <c r="F25" s="2">
        <v>1994</v>
      </c>
      <c r="G25" s="6" t="s">
        <v>72</v>
      </c>
      <c r="H25" s="9">
        <f t="shared" si="0"/>
        <v>10622</v>
      </c>
      <c r="I25" s="27">
        <v>4508</v>
      </c>
      <c r="J25" s="13">
        <f t="shared" si="1"/>
        <v>6114</v>
      </c>
      <c r="K25" s="20">
        <v>372</v>
      </c>
      <c r="L25" s="20">
        <v>354</v>
      </c>
      <c r="M25" s="20"/>
      <c r="N25" s="20">
        <v>414</v>
      </c>
      <c r="O25" s="24">
        <v>378</v>
      </c>
      <c r="P25" s="20"/>
      <c r="Q25" s="20"/>
      <c r="R25" s="20"/>
      <c r="S25" s="20"/>
      <c r="T25" s="20"/>
      <c r="U25" s="20">
        <v>430</v>
      </c>
      <c r="V25" s="20"/>
      <c r="W25" s="20"/>
      <c r="X25" s="20"/>
      <c r="Y25" s="20">
        <v>438</v>
      </c>
      <c r="Z25" s="20"/>
      <c r="AA25" s="20"/>
      <c r="AB25" s="20"/>
      <c r="AC25" s="20"/>
      <c r="AD25" s="20">
        <v>454</v>
      </c>
      <c r="AE25" s="20"/>
      <c r="AF25" s="20"/>
      <c r="AG25" s="20"/>
      <c r="AH25" s="20"/>
      <c r="AI25" s="20"/>
      <c r="AJ25" s="20">
        <v>446</v>
      </c>
      <c r="AK25" s="20"/>
      <c r="AL25" s="20"/>
      <c r="AM25" s="20"/>
      <c r="AN25" s="20"/>
      <c r="AO25" s="20"/>
      <c r="AP25" s="20"/>
      <c r="AQ25" s="20"/>
      <c r="AR25" s="20">
        <v>414</v>
      </c>
      <c r="AS25" s="20">
        <v>366</v>
      </c>
      <c r="AT25" s="20"/>
      <c r="AU25" s="25"/>
      <c r="AV25" s="20"/>
      <c r="AW25" s="20"/>
      <c r="AX25" s="20"/>
      <c r="AY25" s="20"/>
      <c r="AZ25" s="20">
        <v>348</v>
      </c>
      <c r="BA25" s="20"/>
      <c r="BB25" s="20"/>
      <c r="BC25" s="20"/>
      <c r="BD25" s="20"/>
      <c r="BE25" s="20">
        <v>454</v>
      </c>
      <c r="BF25" s="20">
        <v>446</v>
      </c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>
        <v>300</v>
      </c>
      <c r="CJ25" s="20">
        <v>500</v>
      </c>
      <c r="CK25" s="20"/>
      <c r="CL25" s="20"/>
      <c r="CM25" s="20"/>
      <c r="CN25" s="20"/>
      <c r="CO25" s="20"/>
      <c r="CP25" s="20"/>
    </row>
    <row r="26" spans="1:94" x14ac:dyDescent="0.25">
      <c r="A26" s="2" t="s">
        <v>64</v>
      </c>
      <c r="B26" s="2" t="s">
        <v>65</v>
      </c>
      <c r="C26" s="2" t="s">
        <v>66</v>
      </c>
      <c r="D26" s="2" t="s">
        <v>6</v>
      </c>
      <c r="E26" s="2" t="s">
        <v>71</v>
      </c>
      <c r="F26" s="2">
        <v>1991</v>
      </c>
      <c r="G26" s="6" t="s">
        <v>26</v>
      </c>
      <c r="H26" s="9">
        <f t="shared" si="0"/>
        <v>8785</v>
      </c>
      <c r="I26" s="27">
        <v>2908</v>
      </c>
      <c r="J26" s="13">
        <f t="shared" si="1"/>
        <v>5877</v>
      </c>
      <c r="K26" s="20">
        <v>360</v>
      </c>
      <c r="L26" s="20">
        <v>348</v>
      </c>
      <c r="M26" s="20"/>
      <c r="N26" s="20">
        <v>336</v>
      </c>
      <c r="O26" s="20">
        <v>372</v>
      </c>
      <c r="P26" s="20"/>
      <c r="Q26" s="20"/>
      <c r="R26" s="20"/>
      <c r="S26" s="20"/>
      <c r="T26" s="20"/>
      <c r="U26" s="20"/>
      <c r="V26" s="20"/>
      <c r="W26" s="20"/>
      <c r="X26" s="20"/>
      <c r="Y26" s="20">
        <v>378</v>
      </c>
      <c r="Z26" s="20"/>
      <c r="AA26" s="20"/>
      <c r="AB26" s="20"/>
      <c r="AC26" s="20"/>
      <c r="AD26" s="20">
        <v>342</v>
      </c>
      <c r="AE26" s="20"/>
      <c r="AF26" s="20"/>
      <c r="AG26" s="20"/>
      <c r="AH26" s="20"/>
      <c r="AI26" s="20"/>
      <c r="AJ26" s="20">
        <v>342</v>
      </c>
      <c r="AK26" s="20"/>
      <c r="AL26" s="20"/>
      <c r="AM26" s="20"/>
      <c r="AN26" s="20"/>
      <c r="AO26" s="20"/>
      <c r="AP26" s="20"/>
      <c r="AQ26" s="20"/>
      <c r="AR26" s="20">
        <v>230</v>
      </c>
      <c r="AS26" s="20">
        <v>225</v>
      </c>
      <c r="AT26" s="20"/>
      <c r="AU26" s="25"/>
      <c r="AV26" s="20"/>
      <c r="AW26" s="20"/>
      <c r="AX26" s="20"/>
      <c r="AY26" s="20"/>
      <c r="AZ26" s="20">
        <v>414</v>
      </c>
      <c r="BA26" s="20"/>
      <c r="BB26" s="20"/>
      <c r="BC26" s="20"/>
      <c r="BD26" s="20"/>
      <c r="BE26" s="20">
        <v>265</v>
      </c>
      <c r="BF26" s="20">
        <v>280</v>
      </c>
      <c r="BG26" s="20">
        <v>270</v>
      </c>
      <c r="BH26" s="20">
        <v>180</v>
      </c>
      <c r="BI26" s="20">
        <v>280</v>
      </c>
      <c r="BJ26" s="20"/>
      <c r="BK26" s="20"/>
      <c r="BL26" s="20"/>
      <c r="BM26" s="20">
        <v>270</v>
      </c>
      <c r="BN26" s="20">
        <v>205</v>
      </c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7"/>
      <c r="CA26" s="20"/>
      <c r="CB26" s="20"/>
      <c r="CC26" s="24"/>
      <c r="CD26" s="20"/>
      <c r="CE26" s="20"/>
      <c r="CF26" s="20"/>
      <c r="CG26" s="20"/>
      <c r="CH26" s="20"/>
      <c r="CI26" s="20">
        <v>245</v>
      </c>
      <c r="CJ26" s="20">
        <v>290</v>
      </c>
      <c r="CK26" s="20"/>
      <c r="CL26" s="20"/>
      <c r="CM26" s="20"/>
      <c r="CN26" s="20"/>
      <c r="CO26" s="20"/>
      <c r="CP26" s="20">
        <v>245</v>
      </c>
    </row>
    <row r="27" spans="1:94" x14ac:dyDescent="0.25">
      <c r="A27" s="2" t="s">
        <v>340</v>
      </c>
      <c r="B27" s="2" t="s">
        <v>123</v>
      </c>
      <c r="C27" s="2" t="s">
        <v>81</v>
      </c>
      <c r="D27" s="2" t="s">
        <v>2</v>
      </c>
      <c r="E27" s="2" t="s">
        <v>3</v>
      </c>
      <c r="F27" s="2">
        <v>1997</v>
      </c>
      <c r="G27" s="6" t="s">
        <v>82</v>
      </c>
      <c r="H27" s="9">
        <f t="shared" si="0"/>
        <v>7072</v>
      </c>
      <c r="I27" s="27">
        <v>1231</v>
      </c>
      <c r="J27" s="13">
        <f t="shared" si="1"/>
        <v>5841</v>
      </c>
      <c r="K27" s="20">
        <v>250</v>
      </c>
      <c r="L27" s="20">
        <v>270</v>
      </c>
      <c r="M27" s="20"/>
      <c r="N27" s="20">
        <v>225</v>
      </c>
      <c r="O27" s="20">
        <v>280</v>
      </c>
      <c r="P27" s="20"/>
      <c r="Q27" s="20"/>
      <c r="R27" s="20"/>
      <c r="S27" s="20">
        <v>60</v>
      </c>
      <c r="T27" s="20"/>
      <c r="U27" s="20"/>
      <c r="V27" s="20"/>
      <c r="W27" s="20"/>
      <c r="X27" s="20"/>
      <c r="Y27" s="20">
        <v>270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>
        <v>240</v>
      </c>
      <c r="AK27" s="20"/>
      <c r="AL27" s="20"/>
      <c r="AM27" s="20"/>
      <c r="AN27" s="20"/>
      <c r="AO27" s="20"/>
      <c r="AP27" s="20"/>
      <c r="AQ27" s="20"/>
      <c r="AR27" s="20">
        <v>372</v>
      </c>
      <c r="AS27" s="20">
        <v>462</v>
      </c>
      <c r="AT27" s="20">
        <v>414</v>
      </c>
      <c r="AU27" s="25">
        <v>414</v>
      </c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366</v>
      </c>
      <c r="BF27" s="20">
        <v>378</v>
      </c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>
        <v>462</v>
      </c>
      <c r="CJ27" s="20">
        <v>438</v>
      </c>
      <c r="CK27" s="20">
        <v>220</v>
      </c>
      <c r="CL27" s="20">
        <v>240</v>
      </c>
      <c r="CM27" s="20"/>
      <c r="CN27" s="20"/>
      <c r="CO27" s="20"/>
      <c r="CP27" s="20">
        <v>480</v>
      </c>
    </row>
    <row r="28" spans="1:94" x14ac:dyDescent="0.25">
      <c r="A28" s="2" t="s">
        <v>285</v>
      </c>
      <c r="B28" s="2" t="s">
        <v>286</v>
      </c>
      <c r="C28" s="2" t="s">
        <v>124</v>
      </c>
      <c r="D28" s="2" t="s">
        <v>15</v>
      </c>
      <c r="E28" s="2" t="s">
        <v>3</v>
      </c>
      <c r="F28" s="2">
        <v>1999</v>
      </c>
      <c r="G28" s="6" t="s">
        <v>7</v>
      </c>
      <c r="H28" s="9">
        <f t="shared" si="0"/>
        <v>8174</v>
      </c>
      <c r="I28" s="27">
        <v>2347</v>
      </c>
      <c r="J28" s="13">
        <f t="shared" si="1"/>
        <v>5827</v>
      </c>
      <c r="K28" s="20">
        <v>398</v>
      </c>
      <c r="L28" s="20">
        <v>392</v>
      </c>
      <c r="M28" s="20"/>
      <c r="N28" s="24">
        <v>348</v>
      </c>
      <c r="O28" s="20">
        <v>292</v>
      </c>
      <c r="P28" s="20"/>
      <c r="Q28" s="20"/>
      <c r="R28" s="20">
        <v>165</v>
      </c>
      <c r="S28" s="20">
        <v>145</v>
      </c>
      <c r="T28" s="20"/>
      <c r="U28" s="20"/>
      <c r="V28" s="20"/>
      <c r="W28" s="20"/>
      <c r="X28" s="20"/>
      <c r="Y28" s="20">
        <v>422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>
        <v>366</v>
      </c>
      <c r="AK28" s="20"/>
      <c r="AL28" s="20"/>
      <c r="AM28" s="20"/>
      <c r="AN28" s="20"/>
      <c r="AO28" s="20"/>
      <c r="AP28" s="20"/>
      <c r="AQ28" s="20"/>
      <c r="AR28" s="20">
        <v>280</v>
      </c>
      <c r="AS28" s="20">
        <v>290</v>
      </c>
      <c r="AT28" s="20">
        <v>265</v>
      </c>
      <c r="AU28" s="25">
        <v>270</v>
      </c>
      <c r="AV28" s="20"/>
      <c r="AW28" s="20"/>
      <c r="AX28" s="20"/>
      <c r="AY28" s="20"/>
      <c r="AZ28" s="20">
        <v>298</v>
      </c>
      <c r="BA28" s="20"/>
      <c r="BB28" s="20"/>
      <c r="BC28" s="20"/>
      <c r="BD28" s="20"/>
      <c r="BE28" s="20">
        <v>360</v>
      </c>
      <c r="BF28" s="20">
        <v>414</v>
      </c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>
        <v>165</v>
      </c>
      <c r="CI28" s="20"/>
      <c r="CJ28" s="20"/>
      <c r="CK28" s="20">
        <v>245</v>
      </c>
      <c r="CL28" s="20">
        <v>250</v>
      </c>
      <c r="CM28" s="20"/>
      <c r="CN28" s="20"/>
      <c r="CO28" s="20"/>
      <c r="CP28" s="20">
        <v>462</v>
      </c>
    </row>
    <row r="29" spans="1:94" x14ac:dyDescent="0.25">
      <c r="A29" s="2" t="s">
        <v>129</v>
      </c>
      <c r="B29" s="2" t="s">
        <v>130</v>
      </c>
      <c r="C29" s="2" t="s">
        <v>35</v>
      </c>
      <c r="D29" s="2" t="s">
        <v>6</v>
      </c>
      <c r="E29" s="2" t="s">
        <v>71</v>
      </c>
      <c r="F29" s="2">
        <v>1995</v>
      </c>
      <c r="G29" s="6" t="s">
        <v>7</v>
      </c>
      <c r="H29" s="9">
        <f t="shared" si="0"/>
        <v>10701</v>
      </c>
      <c r="I29" s="27">
        <v>5229</v>
      </c>
      <c r="J29" s="13">
        <f t="shared" si="1"/>
        <v>5472</v>
      </c>
      <c r="K29" s="20">
        <v>286</v>
      </c>
      <c r="L29" s="20"/>
      <c r="M29" s="20"/>
      <c r="N29" s="20">
        <v>398</v>
      </c>
      <c r="O29" s="20">
        <v>398</v>
      </c>
      <c r="P29" s="20"/>
      <c r="Q29" s="20"/>
      <c r="R29" s="20"/>
      <c r="S29" s="20"/>
      <c r="T29" s="20"/>
      <c r="U29" s="20"/>
      <c r="V29" s="20"/>
      <c r="W29" s="20"/>
      <c r="X29" s="20"/>
      <c r="Y29" s="20">
        <v>348</v>
      </c>
      <c r="Z29" s="20"/>
      <c r="AA29" s="20"/>
      <c r="AB29" s="20"/>
      <c r="AC29" s="20"/>
      <c r="AD29" s="20">
        <v>430</v>
      </c>
      <c r="AE29" s="20" t="s">
        <v>4</v>
      </c>
      <c r="AF29" s="20"/>
      <c r="AG29" s="20"/>
      <c r="AH29" s="20"/>
      <c r="AI29" s="20"/>
      <c r="AJ29" s="20">
        <v>438</v>
      </c>
      <c r="AK29" s="20"/>
      <c r="AL29" s="20"/>
      <c r="AM29" s="20"/>
      <c r="AN29" s="20"/>
      <c r="AO29" s="20"/>
      <c r="AP29" s="20"/>
      <c r="AQ29" s="20"/>
      <c r="AR29" s="20">
        <v>378</v>
      </c>
      <c r="AS29" s="20">
        <v>354</v>
      </c>
      <c r="AT29" s="20"/>
      <c r="AU29" s="25"/>
      <c r="AV29" s="20"/>
      <c r="AW29" s="20"/>
      <c r="AX29" s="20"/>
      <c r="AY29" s="20"/>
      <c r="AZ29" s="20">
        <v>422</v>
      </c>
      <c r="BA29" s="20"/>
      <c r="BB29" s="20"/>
      <c r="BC29" s="20"/>
      <c r="BD29" s="20"/>
      <c r="BE29" s="20">
        <v>300</v>
      </c>
      <c r="BF29" s="20">
        <v>480</v>
      </c>
      <c r="BG29" s="20"/>
      <c r="BH29" s="20"/>
      <c r="BI29" s="20"/>
      <c r="BJ29" s="20"/>
      <c r="BK29" s="20"/>
      <c r="BL29" s="20"/>
      <c r="BM29" s="20"/>
      <c r="BN29" s="20"/>
      <c r="BO29" s="20"/>
      <c r="BP29" s="20">
        <v>280</v>
      </c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4"/>
      <c r="CD29" s="20"/>
      <c r="CE29" s="20"/>
      <c r="CF29" s="20"/>
      <c r="CG29" s="20"/>
      <c r="CH29" s="20"/>
      <c r="CI29" s="20">
        <v>480</v>
      </c>
      <c r="CJ29" s="20">
        <v>480</v>
      </c>
      <c r="CK29" s="20"/>
      <c r="CL29" s="20"/>
      <c r="CM29" s="20"/>
      <c r="CN29" s="20"/>
      <c r="CO29" s="20"/>
      <c r="CP29" s="20"/>
    </row>
    <row r="30" spans="1:94" x14ac:dyDescent="0.25">
      <c r="A30" s="2" t="s">
        <v>271</v>
      </c>
      <c r="B30" s="2" t="s">
        <v>272</v>
      </c>
      <c r="C30" s="2" t="s">
        <v>81</v>
      </c>
      <c r="D30" s="2" t="s">
        <v>2</v>
      </c>
      <c r="E30" s="2" t="s">
        <v>3</v>
      </c>
      <c r="F30" s="2">
        <v>1997</v>
      </c>
      <c r="G30" s="6" t="s">
        <v>82</v>
      </c>
      <c r="H30" s="9">
        <f t="shared" si="0"/>
        <v>6399</v>
      </c>
      <c r="I30" s="27">
        <v>947</v>
      </c>
      <c r="J30" s="13">
        <f t="shared" si="1"/>
        <v>5452</v>
      </c>
      <c r="K30" s="20">
        <v>200</v>
      </c>
      <c r="L30" s="20">
        <v>185</v>
      </c>
      <c r="M30" s="20"/>
      <c r="N30" s="20">
        <v>290</v>
      </c>
      <c r="O30" s="20">
        <v>265</v>
      </c>
      <c r="P30" s="20"/>
      <c r="Q30" s="20"/>
      <c r="R30" s="20"/>
      <c r="S30" s="20"/>
      <c r="T30" s="20"/>
      <c r="U30" s="20"/>
      <c r="V30" s="20"/>
      <c r="W30" s="20"/>
      <c r="X30" s="20"/>
      <c r="Y30" s="20">
        <v>255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>
        <v>290</v>
      </c>
      <c r="AK30" s="20"/>
      <c r="AL30" s="20"/>
      <c r="AM30" s="20"/>
      <c r="AN30" s="20"/>
      <c r="AO30" s="20"/>
      <c r="AP30" s="20"/>
      <c r="AQ30" s="20"/>
      <c r="AR30" s="20">
        <v>354</v>
      </c>
      <c r="AS30" s="20">
        <v>384</v>
      </c>
      <c r="AT30" s="20">
        <v>398</v>
      </c>
      <c r="AU30" s="25">
        <v>446</v>
      </c>
      <c r="AV30" s="20"/>
      <c r="AW30" s="20"/>
      <c r="AX30" s="20"/>
      <c r="AY30" s="20"/>
      <c r="AZ30" s="20"/>
      <c r="BA30" s="20"/>
      <c r="BB30" s="20"/>
      <c r="BC30" s="20"/>
      <c r="BD30" s="20"/>
      <c r="BE30" s="20">
        <v>398</v>
      </c>
      <c r="BF30" s="20">
        <v>366</v>
      </c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>
        <v>406</v>
      </c>
      <c r="CJ30" s="20">
        <v>406</v>
      </c>
      <c r="CK30" s="20">
        <v>190</v>
      </c>
      <c r="CL30" s="20">
        <v>165</v>
      </c>
      <c r="CM30" s="20"/>
      <c r="CN30" s="20"/>
      <c r="CO30" s="20"/>
      <c r="CP30" s="20">
        <v>454</v>
      </c>
    </row>
    <row r="31" spans="1:94" x14ac:dyDescent="0.25">
      <c r="A31" s="2" t="s">
        <v>262</v>
      </c>
      <c r="B31" s="2" t="s">
        <v>263</v>
      </c>
      <c r="C31" s="2" t="s">
        <v>264</v>
      </c>
      <c r="D31" s="2" t="s">
        <v>70</v>
      </c>
      <c r="E31" s="2" t="s">
        <v>3</v>
      </c>
      <c r="F31" s="2">
        <v>1997</v>
      </c>
      <c r="G31" s="6" t="s">
        <v>72</v>
      </c>
      <c r="H31" s="9">
        <f t="shared" si="0"/>
        <v>6082</v>
      </c>
      <c r="I31" s="27">
        <v>665</v>
      </c>
      <c r="J31" s="13">
        <f t="shared" si="1"/>
        <v>5417</v>
      </c>
      <c r="K31" s="20">
        <v>245</v>
      </c>
      <c r="L31" s="20">
        <v>265</v>
      </c>
      <c r="M31" s="20"/>
      <c r="N31" s="20">
        <v>190</v>
      </c>
      <c r="O31" s="20">
        <v>260</v>
      </c>
      <c r="P31" s="20"/>
      <c r="Q31" s="20"/>
      <c r="R31" s="20">
        <v>70</v>
      </c>
      <c r="S31" s="20">
        <v>135</v>
      </c>
      <c r="T31" s="20"/>
      <c r="U31" s="20"/>
      <c r="V31" s="20"/>
      <c r="W31" s="20"/>
      <c r="X31" s="20"/>
      <c r="Y31" s="20">
        <v>280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>
        <v>265</v>
      </c>
      <c r="AK31" s="20"/>
      <c r="AL31" s="20"/>
      <c r="AM31" s="20"/>
      <c r="AN31" s="20"/>
      <c r="AO31" s="20"/>
      <c r="AP31" s="20"/>
      <c r="AQ31" s="20"/>
      <c r="AR31" s="20">
        <v>398</v>
      </c>
      <c r="AS31" s="20">
        <v>392</v>
      </c>
      <c r="AT31" s="20">
        <v>430</v>
      </c>
      <c r="AU31" s="25">
        <v>454</v>
      </c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406</v>
      </c>
      <c r="BF31" s="20">
        <v>430</v>
      </c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>
        <v>430</v>
      </c>
      <c r="CJ31" s="20">
        <v>422</v>
      </c>
      <c r="CK31" s="20">
        <v>195</v>
      </c>
      <c r="CL31" s="20">
        <v>150</v>
      </c>
      <c r="CM31" s="20"/>
      <c r="CN31" s="20"/>
      <c r="CO31" s="20"/>
      <c r="CP31" s="20"/>
    </row>
    <row r="32" spans="1:94" x14ac:dyDescent="0.25">
      <c r="A32" s="2" t="s">
        <v>395</v>
      </c>
      <c r="B32" s="2" t="s">
        <v>265</v>
      </c>
      <c r="C32" s="2" t="s">
        <v>266</v>
      </c>
      <c r="D32" s="2" t="s">
        <v>6</v>
      </c>
      <c r="E32" s="2" t="s">
        <v>71</v>
      </c>
      <c r="F32" s="2">
        <v>1997</v>
      </c>
      <c r="G32" s="6" t="s">
        <v>11</v>
      </c>
      <c r="H32" s="9">
        <f t="shared" si="0"/>
        <v>7840</v>
      </c>
      <c r="I32" s="27">
        <v>2580</v>
      </c>
      <c r="J32" s="13">
        <f t="shared" si="1"/>
        <v>5260</v>
      </c>
      <c r="K32" s="20">
        <v>324</v>
      </c>
      <c r="L32" s="20">
        <v>366</v>
      </c>
      <c r="M32" s="20"/>
      <c r="N32" s="20">
        <v>366</v>
      </c>
      <c r="O32" s="20">
        <v>360</v>
      </c>
      <c r="P32" s="20"/>
      <c r="Q32" s="20"/>
      <c r="R32" s="20"/>
      <c r="S32" s="20"/>
      <c r="T32" s="20">
        <v>85</v>
      </c>
      <c r="U32" s="20"/>
      <c r="V32" s="20"/>
      <c r="W32" s="20"/>
      <c r="X32" s="20"/>
      <c r="Y32" s="20"/>
      <c r="Z32" s="20"/>
      <c r="AA32" s="20"/>
      <c r="AB32" s="20"/>
      <c r="AC32" s="20"/>
      <c r="AD32" s="20">
        <v>392</v>
      </c>
      <c r="AE32" s="20"/>
      <c r="AF32" s="20"/>
      <c r="AG32" s="20"/>
      <c r="AH32" s="20"/>
      <c r="AI32" s="20"/>
      <c r="AJ32" s="20">
        <v>366</v>
      </c>
      <c r="AK32" s="20"/>
      <c r="AL32" s="20"/>
      <c r="AM32" s="20"/>
      <c r="AN32" s="20"/>
      <c r="AO32" s="20"/>
      <c r="AP32" s="20"/>
      <c r="AQ32" s="20"/>
      <c r="AR32" s="20">
        <v>255</v>
      </c>
      <c r="AS32" s="20">
        <v>260</v>
      </c>
      <c r="AT32" s="20">
        <v>270</v>
      </c>
      <c r="AU32" s="25">
        <v>255</v>
      </c>
      <c r="AV32" s="20"/>
      <c r="AW32" s="20"/>
      <c r="AX32" s="20"/>
      <c r="AY32" s="20"/>
      <c r="AZ32" s="20">
        <v>366</v>
      </c>
      <c r="BA32" s="20"/>
      <c r="BB32" s="20"/>
      <c r="BC32" s="20"/>
      <c r="BD32" s="20"/>
      <c r="BE32" s="20">
        <v>255</v>
      </c>
      <c r="BF32" s="20">
        <v>240</v>
      </c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7"/>
      <c r="CA32" s="20"/>
      <c r="CB32" s="20"/>
      <c r="CC32" s="24"/>
      <c r="CD32" s="20"/>
      <c r="CE32" s="20"/>
      <c r="CF32" s="20"/>
      <c r="CG32" s="20"/>
      <c r="CH32" s="20"/>
      <c r="CI32" s="20">
        <v>255</v>
      </c>
      <c r="CJ32" s="20">
        <v>280</v>
      </c>
      <c r="CK32" s="20">
        <v>165</v>
      </c>
      <c r="CL32" s="20">
        <v>160</v>
      </c>
      <c r="CM32" s="20"/>
      <c r="CN32" s="20"/>
      <c r="CO32" s="20"/>
      <c r="CP32" s="20">
        <v>240</v>
      </c>
    </row>
    <row r="33" spans="1:94" x14ac:dyDescent="0.25">
      <c r="A33" s="2" t="s">
        <v>177</v>
      </c>
      <c r="B33" s="2" t="s">
        <v>178</v>
      </c>
      <c r="C33" s="2" t="s">
        <v>179</v>
      </c>
      <c r="D33" s="2" t="s">
        <v>70</v>
      </c>
      <c r="E33" s="2" t="s">
        <v>3</v>
      </c>
      <c r="F33" s="2">
        <v>1996</v>
      </c>
      <c r="G33" s="6" t="s">
        <v>38</v>
      </c>
      <c r="H33" s="9">
        <f t="shared" si="0"/>
        <v>7330</v>
      </c>
      <c r="I33" s="27">
        <v>2353</v>
      </c>
      <c r="J33" s="13">
        <f t="shared" si="1"/>
        <v>4977</v>
      </c>
      <c r="K33" s="20">
        <v>414</v>
      </c>
      <c r="L33" s="20">
        <v>422</v>
      </c>
      <c r="M33" s="20"/>
      <c r="N33" s="24">
        <v>422</v>
      </c>
      <c r="O33" s="24">
        <v>454</v>
      </c>
      <c r="P33" s="20"/>
      <c r="Q33" s="20"/>
      <c r="R33" s="20">
        <v>120</v>
      </c>
      <c r="S33" s="20">
        <v>220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>
        <v>372</v>
      </c>
      <c r="AE33" s="20"/>
      <c r="AF33" s="20"/>
      <c r="AG33" s="20"/>
      <c r="AH33" s="20"/>
      <c r="AI33" s="20"/>
      <c r="AJ33" s="20">
        <v>430</v>
      </c>
      <c r="AK33" s="20"/>
      <c r="AL33" s="20"/>
      <c r="AM33" s="20"/>
      <c r="AN33" s="20"/>
      <c r="AO33" s="20"/>
      <c r="AP33" s="20"/>
      <c r="AQ33" s="20"/>
      <c r="AR33" s="20">
        <v>462</v>
      </c>
      <c r="AS33" s="20">
        <v>446</v>
      </c>
      <c r="AT33" s="20">
        <v>470</v>
      </c>
      <c r="AU33" s="25">
        <v>500</v>
      </c>
      <c r="AV33" s="20"/>
      <c r="AW33" s="20"/>
      <c r="AX33" s="20"/>
      <c r="AY33" s="20"/>
      <c r="AZ33" s="20" t="s">
        <v>4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>
        <v>245</v>
      </c>
      <c r="CL33" s="20"/>
      <c r="CM33" s="20"/>
      <c r="CN33" s="20"/>
      <c r="CO33" s="20"/>
      <c r="CP33" s="20"/>
    </row>
    <row r="34" spans="1:94" x14ac:dyDescent="0.25">
      <c r="A34" s="2" t="s">
        <v>268</v>
      </c>
      <c r="B34" s="2" t="s">
        <v>269</v>
      </c>
      <c r="C34" s="2" t="s">
        <v>41</v>
      </c>
      <c r="D34" s="2" t="s">
        <v>70</v>
      </c>
      <c r="E34" s="2" t="s">
        <v>3</v>
      </c>
      <c r="F34" s="2">
        <v>1997</v>
      </c>
      <c r="G34" s="6" t="s">
        <v>38</v>
      </c>
      <c r="H34" s="9">
        <f t="shared" ref="H34:H65" si="2">SUM(I34+J34)</f>
        <v>6777</v>
      </c>
      <c r="I34" s="27">
        <v>1907</v>
      </c>
      <c r="J34" s="13">
        <f t="shared" ref="J34:J65" si="3">SUM(K34:DD34)</f>
        <v>4870</v>
      </c>
      <c r="K34" s="20">
        <v>260</v>
      </c>
      <c r="L34" s="20">
        <v>220</v>
      </c>
      <c r="M34" s="20"/>
      <c r="N34" s="20">
        <v>245</v>
      </c>
      <c r="O34" s="20">
        <v>240</v>
      </c>
      <c r="P34" s="20"/>
      <c r="Q34" s="20"/>
      <c r="R34" s="20"/>
      <c r="S34" s="20">
        <v>130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>
        <v>280</v>
      </c>
      <c r="AK34" s="20"/>
      <c r="AL34" s="20"/>
      <c r="AM34" s="20"/>
      <c r="AN34" s="20"/>
      <c r="AO34" s="20"/>
      <c r="AP34" s="20"/>
      <c r="AQ34" s="20"/>
      <c r="AR34" s="20">
        <v>290</v>
      </c>
      <c r="AS34" s="20">
        <v>265</v>
      </c>
      <c r="AT34" s="20">
        <v>280</v>
      </c>
      <c r="AU34" s="25">
        <v>240</v>
      </c>
      <c r="AV34" s="20"/>
      <c r="AW34" s="20"/>
      <c r="AX34" s="20"/>
      <c r="AY34" s="20"/>
      <c r="AZ34" s="20">
        <v>378</v>
      </c>
      <c r="BA34" s="20"/>
      <c r="BB34" s="20"/>
      <c r="BC34" s="20"/>
      <c r="BD34" s="20"/>
      <c r="BE34" s="20">
        <v>384</v>
      </c>
      <c r="BF34" s="20">
        <v>348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>
        <v>446</v>
      </c>
      <c r="CJ34" s="20">
        <v>414</v>
      </c>
      <c r="CK34" s="20">
        <v>230</v>
      </c>
      <c r="CL34" s="20">
        <v>220</v>
      </c>
      <c r="CM34" s="20"/>
      <c r="CN34" s="20"/>
      <c r="CO34" s="20"/>
      <c r="CP34" s="20"/>
    </row>
    <row r="35" spans="1:94" x14ac:dyDescent="0.25">
      <c r="A35" s="2" t="s">
        <v>94</v>
      </c>
      <c r="B35" s="2" t="s">
        <v>335</v>
      </c>
      <c r="C35" s="2" t="s">
        <v>54</v>
      </c>
      <c r="D35" s="2" t="s">
        <v>2</v>
      </c>
      <c r="E35" s="2" t="s">
        <v>3</v>
      </c>
      <c r="F35" s="2">
        <v>1995</v>
      </c>
      <c r="G35" s="6" t="s">
        <v>55</v>
      </c>
      <c r="H35" s="9">
        <f t="shared" si="2"/>
        <v>4826</v>
      </c>
      <c r="I35" s="27">
        <v>0</v>
      </c>
      <c r="J35" s="13">
        <f t="shared" si="3"/>
        <v>4826</v>
      </c>
      <c r="K35" s="20"/>
      <c r="L35" s="20"/>
      <c r="M35" s="20"/>
      <c r="N35" s="20">
        <v>260</v>
      </c>
      <c r="O35" s="20">
        <v>290</v>
      </c>
      <c r="P35" s="20"/>
      <c r="Q35" s="20"/>
      <c r="R35" s="20"/>
      <c r="S35" s="20"/>
      <c r="T35" s="20"/>
      <c r="U35" s="20"/>
      <c r="V35" s="20"/>
      <c r="W35" s="20"/>
      <c r="X35" s="20"/>
      <c r="Y35" s="20">
        <v>300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>
        <v>300</v>
      </c>
      <c r="AK35" s="20"/>
      <c r="AL35" s="20"/>
      <c r="AM35" s="20"/>
      <c r="AN35" s="7"/>
      <c r="AO35" s="20"/>
      <c r="AP35" s="20"/>
      <c r="AQ35" s="20"/>
      <c r="AR35" s="20">
        <v>384</v>
      </c>
      <c r="AS35" s="20">
        <v>360</v>
      </c>
      <c r="AT35" s="20">
        <v>384</v>
      </c>
      <c r="AU35" s="25">
        <v>398</v>
      </c>
      <c r="AV35" s="20"/>
      <c r="AW35" s="20"/>
      <c r="AX35" s="20"/>
      <c r="AY35" s="20"/>
      <c r="AZ35" s="20"/>
      <c r="BA35" s="20"/>
      <c r="BB35" s="20"/>
      <c r="BC35" s="20"/>
      <c r="BD35" s="20"/>
      <c r="BE35" s="20">
        <v>392</v>
      </c>
      <c r="BF35" s="20">
        <v>384</v>
      </c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>
        <v>454</v>
      </c>
      <c r="CJ35" s="20">
        <v>430</v>
      </c>
      <c r="CK35" s="20"/>
      <c r="CL35" s="20"/>
      <c r="CM35" s="20"/>
      <c r="CN35" s="20"/>
      <c r="CO35" s="20"/>
      <c r="CP35" s="20">
        <v>490</v>
      </c>
    </row>
    <row r="36" spans="1:94" x14ac:dyDescent="0.25">
      <c r="A36" s="2" t="s">
        <v>113</v>
      </c>
      <c r="B36" s="2" t="s">
        <v>114</v>
      </c>
      <c r="C36" s="2" t="s">
        <v>115</v>
      </c>
      <c r="D36" s="2" t="s">
        <v>6</v>
      </c>
      <c r="E36" s="2" t="s">
        <v>71</v>
      </c>
      <c r="F36" s="2">
        <v>1996</v>
      </c>
      <c r="G36" s="6" t="s">
        <v>72</v>
      </c>
      <c r="H36" s="9">
        <f t="shared" si="2"/>
        <v>8699</v>
      </c>
      <c r="I36" s="27">
        <v>3961</v>
      </c>
      <c r="J36" s="13">
        <f t="shared" si="3"/>
        <v>4738</v>
      </c>
      <c r="K36" s="20">
        <v>336</v>
      </c>
      <c r="L36" s="20">
        <v>406</v>
      </c>
      <c r="M36" s="20"/>
      <c r="N36" s="20">
        <v>378</v>
      </c>
      <c r="O36" s="20">
        <v>406</v>
      </c>
      <c r="P36" s="20"/>
      <c r="Q36" s="20"/>
      <c r="R36" s="20"/>
      <c r="S36" s="20"/>
      <c r="T36" s="20"/>
      <c r="U36" s="20"/>
      <c r="V36" s="20"/>
      <c r="W36" s="20"/>
      <c r="X36" s="20"/>
      <c r="Y36" s="20">
        <v>392</v>
      </c>
      <c r="Z36" s="20"/>
      <c r="AA36" s="20"/>
      <c r="AB36" s="20"/>
      <c r="AC36" s="20"/>
      <c r="AD36" s="20">
        <v>378</v>
      </c>
      <c r="AE36" s="20"/>
      <c r="AF36" s="20"/>
      <c r="AG36" s="20"/>
      <c r="AH36" s="20"/>
      <c r="AI36" s="20"/>
      <c r="AJ36" s="20">
        <v>348</v>
      </c>
      <c r="AK36" s="20"/>
      <c r="AL36" s="20"/>
      <c r="AM36" s="20"/>
      <c r="AN36" s="20"/>
      <c r="AO36" s="20"/>
      <c r="AP36" s="20"/>
      <c r="AQ36" s="20"/>
      <c r="AR36" s="20">
        <v>392</v>
      </c>
      <c r="AS36" s="20">
        <v>372</v>
      </c>
      <c r="AT36" s="20"/>
      <c r="AU36" s="25"/>
      <c r="AV36" s="20"/>
      <c r="AW36" s="20"/>
      <c r="AX36" s="20"/>
      <c r="AY36" s="20"/>
      <c r="AZ36" s="20"/>
      <c r="BA36" s="20"/>
      <c r="BB36" s="20"/>
      <c r="BC36" s="20"/>
      <c r="BD36" s="20"/>
      <c r="BE36" s="20">
        <v>240</v>
      </c>
      <c r="BF36" s="20">
        <v>265</v>
      </c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7"/>
      <c r="CA36" s="20"/>
      <c r="CB36" s="20"/>
      <c r="CC36" s="24"/>
      <c r="CD36" s="20"/>
      <c r="CE36" s="20"/>
      <c r="CF36" s="20"/>
      <c r="CG36" s="20"/>
      <c r="CH36" s="20"/>
      <c r="CI36" s="20">
        <v>240</v>
      </c>
      <c r="CJ36" s="20">
        <v>190</v>
      </c>
      <c r="CK36" s="20">
        <v>200</v>
      </c>
      <c r="CL36" s="20">
        <v>195</v>
      </c>
      <c r="CM36" s="20"/>
      <c r="CN36" s="20"/>
      <c r="CO36" s="20"/>
      <c r="CP36" s="20"/>
    </row>
    <row r="37" spans="1:94" x14ac:dyDescent="0.25">
      <c r="A37" s="2" t="s">
        <v>145</v>
      </c>
      <c r="B37" s="2" t="s">
        <v>74</v>
      </c>
      <c r="C37" s="2" t="s">
        <v>32</v>
      </c>
      <c r="D37" s="2" t="s">
        <v>15</v>
      </c>
      <c r="E37" s="2" t="s">
        <v>3</v>
      </c>
      <c r="F37" s="2">
        <v>1996</v>
      </c>
      <c r="G37" s="6" t="s">
        <v>49</v>
      </c>
      <c r="H37" s="9">
        <f t="shared" si="2"/>
        <v>6221</v>
      </c>
      <c r="I37" s="27">
        <v>1520</v>
      </c>
      <c r="J37" s="13">
        <f t="shared" si="3"/>
        <v>4701</v>
      </c>
      <c r="K37" s="20">
        <v>270</v>
      </c>
      <c r="L37" s="20"/>
      <c r="M37" s="20"/>
      <c r="N37" s="20">
        <v>180</v>
      </c>
      <c r="O37" s="20">
        <v>230</v>
      </c>
      <c r="P37" s="20"/>
      <c r="Q37" s="20"/>
      <c r="R37" s="20"/>
      <c r="S37" s="20"/>
      <c r="T37" s="20"/>
      <c r="U37" s="20"/>
      <c r="V37" s="20"/>
      <c r="W37" s="20"/>
      <c r="X37" s="20"/>
      <c r="Y37" s="20">
        <v>265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>
        <v>270</v>
      </c>
      <c r="AK37" s="20"/>
      <c r="AL37" s="20"/>
      <c r="AM37" s="20"/>
      <c r="AN37" s="20"/>
      <c r="AO37" s="20"/>
      <c r="AP37" s="20"/>
      <c r="AQ37" s="20"/>
      <c r="AR37" s="20">
        <v>480</v>
      </c>
      <c r="AS37" s="20">
        <v>470</v>
      </c>
      <c r="AT37" s="20">
        <v>446</v>
      </c>
      <c r="AU37" s="25">
        <v>462</v>
      </c>
      <c r="AV37" s="20"/>
      <c r="AW37" s="20"/>
      <c r="AX37" s="20"/>
      <c r="AY37" s="20"/>
      <c r="AZ37" s="20">
        <v>304</v>
      </c>
      <c r="BA37" s="20"/>
      <c r="BB37" s="20"/>
      <c r="BC37" s="20"/>
      <c r="BD37" s="20"/>
      <c r="BE37" s="20">
        <v>422</v>
      </c>
      <c r="BF37" s="20">
        <v>392</v>
      </c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>
        <v>255</v>
      </c>
      <c r="CL37" s="20">
        <v>255</v>
      </c>
      <c r="CM37" s="20"/>
      <c r="CN37" s="20"/>
      <c r="CO37" s="20"/>
      <c r="CP37" s="20"/>
    </row>
    <row r="38" spans="1:94" x14ac:dyDescent="0.25">
      <c r="A38" s="2" t="s">
        <v>150</v>
      </c>
      <c r="B38" s="2" t="s">
        <v>151</v>
      </c>
      <c r="C38" s="2" t="s">
        <v>75</v>
      </c>
      <c r="D38" s="2" t="s">
        <v>6</v>
      </c>
      <c r="E38" s="2" t="s">
        <v>3</v>
      </c>
      <c r="F38" s="2">
        <v>1996</v>
      </c>
      <c r="G38" s="6" t="s">
        <v>38</v>
      </c>
      <c r="H38" s="9">
        <f t="shared" si="2"/>
        <v>7485</v>
      </c>
      <c r="I38" s="27">
        <v>2936</v>
      </c>
      <c r="J38" s="13">
        <f t="shared" si="3"/>
        <v>4549</v>
      </c>
      <c r="K38" s="20">
        <v>316</v>
      </c>
      <c r="L38" s="20">
        <v>342</v>
      </c>
      <c r="M38" s="20"/>
      <c r="N38" s="20">
        <v>298</v>
      </c>
      <c r="O38" s="20">
        <v>324</v>
      </c>
      <c r="P38" s="20"/>
      <c r="Q38" s="20"/>
      <c r="R38" s="20"/>
      <c r="S38" s="20"/>
      <c r="T38" s="20"/>
      <c r="U38" s="20"/>
      <c r="V38" s="20"/>
      <c r="W38" s="20"/>
      <c r="X38" s="20"/>
      <c r="Y38" s="20">
        <v>145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>
        <v>200</v>
      </c>
      <c r="AK38" s="20"/>
      <c r="AL38" s="20"/>
      <c r="AM38" s="20"/>
      <c r="AN38" s="20"/>
      <c r="AO38" s="20"/>
      <c r="AP38" s="20"/>
      <c r="AQ38" s="20"/>
      <c r="AR38" s="20">
        <v>250</v>
      </c>
      <c r="AS38" s="20">
        <v>280</v>
      </c>
      <c r="AT38" s="20">
        <v>255</v>
      </c>
      <c r="AU38" s="25">
        <v>280</v>
      </c>
      <c r="AV38" s="20"/>
      <c r="AW38" s="20"/>
      <c r="AX38" s="20"/>
      <c r="AY38" s="20"/>
      <c r="AZ38" s="20">
        <v>234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>
        <v>215</v>
      </c>
      <c r="BN38" s="20">
        <v>265</v>
      </c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>
        <v>422</v>
      </c>
      <c r="CJ38" s="20">
        <v>398</v>
      </c>
      <c r="CK38" s="20">
        <v>155</v>
      </c>
      <c r="CL38" s="20">
        <v>170</v>
      </c>
      <c r="CM38" s="20"/>
      <c r="CN38" s="20"/>
      <c r="CO38" s="20"/>
      <c r="CP38" s="20"/>
    </row>
    <row r="39" spans="1:94" x14ac:dyDescent="0.25">
      <c r="A39" s="2" t="s">
        <v>86</v>
      </c>
      <c r="B39" s="2" t="s">
        <v>87</v>
      </c>
      <c r="C39" s="2" t="s">
        <v>88</v>
      </c>
      <c r="D39" s="2" t="s">
        <v>15</v>
      </c>
      <c r="E39" s="2" t="s">
        <v>71</v>
      </c>
      <c r="F39" s="2">
        <v>1995</v>
      </c>
      <c r="G39" s="6" t="s">
        <v>89</v>
      </c>
      <c r="H39" s="9">
        <f t="shared" si="2"/>
        <v>6967</v>
      </c>
      <c r="I39" s="27">
        <v>2574</v>
      </c>
      <c r="J39" s="13">
        <f t="shared" si="3"/>
        <v>4393</v>
      </c>
      <c r="K39" s="20">
        <v>360</v>
      </c>
      <c r="L39" s="20">
        <v>414</v>
      </c>
      <c r="M39" s="20"/>
      <c r="N39" s="20">
        <v>342</v>
      </c>
      <c r="O39" s="20">
        <v>348</v>
      </c>
      <c r="P39" s="20"/>
      <c r="Q39" s="20"/>
      <c r="R39" s="20"/>
      <c r="S39" s="20"/>
      <c r="T39" s="20">
        <v>45</v>
      </c>
      <c r="U39" s="20"/>
      <c r="V39" s="20"/>
      <c r="W39" s="20"/>
      <c r="X39" s="20"/>
      <c r="Y39" s="20">
        <v>430</v>
      </c>
      <c r="Z39" s="20"/>
      <c r="AA39" s="20"/>
      <c r="AB39" s="20"/>
      <c r="AC39" s="20"/>
      <c r="AD39" s="20">
        <v>414</v>
      </c>
      <c r="AE39" s="20"/>
      <c r="AF39" s="20"/>
      <c r="AG39" s="20"/>
      <c r="AH39" s="20"/>
      <c r="AI39" s="20"/>
      <c r="AJ39" s="20">
        <v>360</v>
      </c>
      <c r="AK39" s="20"/>
      <c r="AL39" s="20"/>
      <c r="AM39" s="20"/>
      <c r="AN39" s="20"/>
      <c r="AO39" s="20"/>
      <c r="AP39" s="20"/>
      <c r="AQ39" s="20"/>
      <c r="AR39" s="20">
        <v>372</v>
      </c>
      <c r="AS39" s="20">
        <v>398</v>
      </c>
      <c r="AT39" s="20"/>
      <c r="AU39" s="25"/>
      <c r="AV39" s="20"/>
      <c r="AW39" s="20"/>
      <c r="AX39" s="20"/>
      <c r="AY39" s="20"/>
      <c r="AZ39" s="20"/>
      <c r="BA39" s="20"/>
      <c r="BB39" s="20"/>
      <c r="BC39" s="20"/>
      <c r="BD39" s="20"/>
      <c r="BE39" s="20">
        <v>225</v>
      </c>
      <c r="BF39" s="20">
        <v>235</v>
      </c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7"/>
      <c r="CA39" s="20"/>
      <c r="CB39" s="20"/>
      <c r="CC39" s="24"/>
      <c r="CD39" s="20"/>
      <c r="CE39" s="20"/>
      <c r="CF39" s="20"/>
      <c r="CG39" s="20"/>
      <c r="CH39" s="7"/>
      <c r="CI39" s="20">
        <v>235</v>
      </c>
      <c r="CJ39" s="20">
        <v>215</v>
      </c>
      <c r="CK39" s="20"/>
      <c r="CL39" s="20"/>
      <c r="CM39" s="20"/>
      <c r="CN39" s="20"/>
      <c r="CO39" s="20"/>
      <c r="CP39" s="20"/>
    </row>
    <row r="40" spans="1:94" x14ac:dyDescent="0.25">
      <c r="A40" s="2" t="s">
        <v>116</v>
      </c>
      <c r="B40" s="2" t="s">
        <v>117</v>
      </c>
      <c r="C40" s="2" t="s">
        <v>85</v>
      </c>
      <c r="D40" s="2" t="s">
        <v>25</v>
      </c>
      <c r="E40" s="2" t="s">
        <v>71</v>
      </c>
      <c r="F40" s="2">
        <v>1996</v>
      </c>
      <c r="G40" s="6" t="s">
        <v>26</v>
      </c>
      <c r="H40" s="9">
        <f t="shared" si="2"/>
        <v>5471</v>
      </c>
      <c r="I40" s="27">
        <v>1106</v>
      </c>
      <c r="J40" s="13">
        <f t="shared" si="3"/>
        <v>4365</v>
      </c>
      <c r="K40" s="20">
        <v>205</v>
      </c>
      <c r="L40" s="20">
        <v>225</v>
      </c>
      <c r="M40" s="20"/>
      <c r="N40" s="20">
        <v>215</v>
      </c>
      <c r="O40" s="20">
        <v>205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>
        <v>170</v>
      </c>
      <c r="AK40" s="20"/>
      <c r="AL40" s="20"/>
      <c r="AM40" s="20"/>
      <c r="AN40" s="20"/>
      <c r="AO40" s="20"/>
      <c r="AP40" s="20"/>
      <c r="AQ40" s="20"/>
      <c r="AR40" s="20">
        <v>155</v>
      </c>
      <c r="AS40" s="20">
        <v>215</v>
      </c>
      <c r="AT40" s="20"/>
      <c r="AU40" s="25"/>
      <c r="AV40" s="20"/>
      <c r="AW40" s="20"/>
      <c r="AX40" s="20"/>
      <c r="AY40" s="20"/>
      <c r="AZ40" s="20">
        <v>210</v>
      </c>
      <c r="BA40" s="20"/>
      <c r="BB40" s="20"/>
      <c r="BC40" s="20"/>
      <c r="BD40" s="20"/>
      <c r="BE40" s="20">
        <v>230</v>
      </c>
      <c r="BF40" s="20">
        <v>210</v>
      </c>
      <c r="BG40" s="20">
        <v>260</v>
      </c>
      <c r="BH40" s="20">
        <v>190</v>
      </c>
      <c r="BI40" s="20">
        <v>265</v>
      </c>
      <c r="BJ40" s="20"/>
      <c r="BK40" s="20"/>
      <c r="BL40" s="20"/>
      <c r="BM40" s="20">
        <v>225</v>
      </c>
      <c r="BN40" s="20">
        <v>235</v>
      </c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7"/>
      <c r="CA40" s="20"/>
      <c r="CB40" s="20"/>
      <c r="CC40" s="20"/>
      <c r="CD40" s="7"/>
      <c r="CE40" s="7"/>
      <c r="CF40" s="20"/>
      <c r="CG40" s="20"/>
      <c r="CH40" s="7"/>
      <c r="CI40" s="20">
        <v>255</v>
      </c>
      <c r="CJ40" s="20">
        <v>300</v>
      </c>
      <c r="CK40" s="20">
        <v>125</v>
      </c>
      <c r="CL40" s="20">
        <v>215</v>
      </c>
      <c r="CM40" s="20"/>
      <c r="CN40" s="20"/>
      <c r="CO40" s="20"/>
      <c r="CP40" s="20">
        <v>255</v>
      </c>
    </row>
    <row r="41" spans="1:94" x14ac:dyDescent="0.25">
      <c r="A41" s="2" t="s">
        <v>277</v>
      </c>
      <c r="B41" s="2" t="s">
        <v>1</v>
      </c>
      <c r="C41" s="2" t="s">
        <v>291</v>
      </c>
      <c r="D41" s="2" t="s">
        <v>4</v>
      </c>
      <c r="E41" s="2" t="s">
        <v>3</v>
      </c>
      <c r="F41" s="2"/>
      <c r="G41" s="6" t="s">
        <v>38</v>
      </c>
      <c r="H41" s="9">
        <f t="shared" si="2"/>
        <v>4962</v>
      </c>
      <c r="I41" s="27">
        <v>710</v>
      </c>
      <c r="J41" s="13">
        <f t="shared" si="3"/>
        <v>4252</v>
      </c>
      <c r="K41" s="20">
        <v>175</v>
      </c>
      <c r="L41" s="20">
        <v>205</v>
      </c>
      <c r="M41" s="20"/>
      <c r="N41" s="20">
        <v>175</v>
      </c>
      <c r="O41" s="20">
        <v>225</v>
      </c>
      <c r="P41" s="20"/>
      <c r="Q41" s="20"/>
      <c r="R41" s="20"/>
      <c r="S41" s="20"/>
      <c r="T41" s="20"/>
      <c r="U41" s="20"/>
      <c r="V41" s="20"/>
      <c r="W41" s="20"/>
      <c r="X41" s="20"/>
      <c r="Y41" s="20">
        <v>260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>
        <v>245</v>
      </c>
      <c r="AS41" s="20">
        <v>300</v>
      </c>
      <c r="AT41" s="20">
        <v>290</v>
      </c>
      <c r="AU41" s="25">
        <v>300</v>
      </c>
      <c r="AV41" s="20"/>
      <c r="AW41" s="20"/>
      <c r="AX41" s="20"/>
      <c r="AY41" s="20"/>
      <c r="AZ41" s="20">
        <v>324</v>
      </c>
      <c r="BA41" s="20"/>
      <c r="BB41" s="20"/>
      <c r="BC41" s="20"/>
      <c r="BD41" s="20"/>
      <c r="BE41" s="20">
        <v>378</v>
      </c>
      <c r="BF41" s="20">
        <v>342</v>
      </c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>
        <v>135</v>
      </c>
      <c r="CI41" s="20"/>
      <c r="CJ41" s="20"/>
      <c r="CK41" s="20">
        <v>235</v>
      </c>
      <c r="CL41" s="20">
        <v>225</v>
      </c>
      <c r="CM41" s="20"/>
      <c r="CN41" s="20"/>
      <c r="CO41" s="20"/>
      <c r="CP41" s="20">
        <v>438</v>
      </c>
    </row>
    <row r="42" spans="1:94" x14ac:dyDescent="0.25">
      <c r="A42" s="2" t="s">
        <v>324</v>
      </c>
      <c r="B42" s="2" t="s">
        <v>325</v>
      </c>
      <c r="C42" s="2" t="s">
        <v>69</v>
      </c>
      <c r="D42" s="2" t="s">
        <v>70</v>
      </c>
      <c r="E42" s="2" t="s">
        <v>3</v>
      </c>
      <c r="F42" s="2">
        <v>1999</v>
      </c>
      <c r="G42" s="6" t="s">
        <v>72</v>
      </c>
      <c r="H42" s="9">
        <f t="shared" si="2"/>
        <v>5284</v>
      </c>
      <c r="I42" s="27">
        <v>1300</v>
      </c>
      <c r="J42" s="13">
        <f t="shared" si="3"/>
        <v>3984</v>
      </c>
      <c r="K42" s="20">
        <v>240</v>
      </c>
      <c r="L42" s="20">
        <v>235</v>
      </c>
      <c r="M42" s="20"/>
      <c r="N42" s="20">
        <v>195</v>
      </c>
      <c r="O42" s="20">
        <v>255</v>
      </c>
      <c r="P42" s="20"/>
      <c r="Q42" s="20"/>
      <c r="R42" s="20"/>
      <c r="S42" s="20"/>
      <c r="T42" s="20"/>
      <c r="U42" s="20"/>
      <c r="V42" s="20"/>
      <c r="W42" s="20"/>
      <c r="X42" s="20"/>
      <c r="Y42" s="20">
        <v>230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>
        <v>255</v>
      </c>
      <c r="AK42" s="20"/>
      <c r="AL42" s="20"/>
      <c r="AM42" s="20"/>
      <c r="AN42" s="20"/>
      <c r="AO42" s="20"/>
      <c r="AP42" s="20"/>
      <c r="AQ42" s="20"/>
      <c r="AR42" s="20">
        <v>270</v>
      </c>
      <c r="AS42" s="20">
        <v>260</v>
      </c>
      <c r="AT42" s="20">
        <v>300</v>
      </c>
      <c r="AU42" s="25">
        <v>265</v>
      </c>
      <c r="AV42" s="20"/>
      <c r="AW42" s="20"/>
      <c r="AX42" s="20"/>
      <c r="AY42" s="20"/>
      <c r="AZ42" s="20">
        <v>252</v>
      </c>
      <c r="BA42" s="20"/>
      <c r="BB42" s="20"/>
      <c r="BC42" s="20"/>
      <c r="BD42" s="20"/>
      <c r="BE42" s="20">
        <v>348</v>
      </c>
      <c r="BF42" s="20">
        <v>354</v>
      </c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>
        <v>140</v>
      </c>
      <c r="CI42" s="20"/>
      <c r="CJ42" s="20"/>
      <c r="CK42" s="20">
        <v>210</v>
      </c>
      <c r="CL42" s="20">
        <v>175</v>
      </c>
      <c r="CM42" s="20"/>
      <c r="CN42" s="20"/>
      <c r="CO42" s="20"/>
      <c r="CP42" s="20"/>
    </row>
    <row r="43" spans="1:94" x14ac:dyDescent="0.25">
      <c r="A43" s="2" t="s">
        <v>122</v>
      </c>
      <c r="B43" s="2" t="s">
        <v>123</v>
      </c>
      <c r="C43" s="2" t="s">
        <v>124</v>
      </c>
      <c r="D43" s="2" t="s">
        <v>15</v>
      </c>
      <c r="E43" s="2" t="s">
        <v>71</v>
      </c>
      <c r="F43" s="2">
        <v>1994</v>
      </c>
      <c r="G43" s="6" t="s">
        <v>7</v>
      </c>
      <c r="H43" s="9">
        <f t="shared" si="2"/>
        <v>6322</v>
      </c>
      <c r="I43" s="27">
        <v>2525</v>
      </c>
      <c r="J43" s="13">
        <f t="shared" si="3"/>
        <v>3797</v>
      </c>
      <c r="K43" s="20">
        <v>406</v>
      </c>
      <c r="L43" s="20">
        <v>378</v>
      </c>
      <c r="M43" s="20"/>
      <c r="N43" s="20">
        <v>310</v>
      </c>
      <c r="O43" s="20">
        <v>366</v>
      </c>
      <c r="P43" s="20"/>
      <c r="Q43" s="20"/>
      <c r="R43" s="20"/>
      <c r="S43" s="20"/>
      <c r="T43" s="20"/>
      <c r="U43" s="20"/>
      <c r="V43" s="20"/>
      <c r="W43" s="20"/>
      <c r="X43" s="20"/>
      <c r="Y43" s="20">
        <v>372</v>
      </c>
      <c r="Z43" s="20"/>
      <c r="AA43" s="20"/>
      <c r="AB43" s="20"/>
      <c r="AC43" s="20"/>
      <c r="AD43" s="20">
        <v>354</v>
      </c>
      <c r="AE43" s="20"/>
      <c r="AF43" s="20"/>
      <c r="AG43" s="20"/>
      <c r="AH43" s="20"/>
      <c r="AI43" s="20"/>
      <c r="AJ43" s="20">
        <v>372</v>
      </c>
      <c r="AK43" s="20"/>
      <c r="AL43" s="20"/>
      <c r="AM43" s="20"/>
      <c r="AN43" s="20"/>
      <c r="AO43" s="20"/>
      <c r="AP43" s="20"/>
      <c r="AQ43" s="20"/>
      <c r="AR43" s="20">
        <v>170</v>
      </c>
      <c r="AS43" s="20">
        <v>240</v>
      </c>
      <c r="AT43" s="20"/>
      <c r="AU43" s="25"/>
      <c r="AV43" s="20"/>
      <c r="AW43" s="20"/>
      <c r="AX43" s="20"/>
      <c r="AY43" s="20"/>
      <c r="AZ43" s="20">
        <v>354</v>
      </c>
      <c r="BA43" s="20"/>
      <c r="BB43" s="20"/>
      <c r="BC43" s="20"/>
      <c r="BD43" s="20"/>
      <c r="BE43" s="20">
        <v>260</v>
      </c>
      <c r="BF43" s="20">
        <v>215</v>
      </c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7"/>
      <c r="CA43" s="20"/>
      <c r="CB43" s="20"/>
      <c r="CC43" s="24"/>
      <c r="CD43" s="7"/>
      <c r="CE43" s="7"/>
      <c r="CF43" s="20"/>
      <c r="CG43" s="20"/>
      <c r="CH43" s="7"/>
      <c r="CI43" s="20"/>
      <c r="CJ43" s="20"/>
      <c r="CK43" s="20"/>
      <c r="CL43" s="20"/>
      <c r="CM43" s="20"/>
      <c r="CN43" s="20"/>
      <c r="CO43" s="20"/>
      <c r="CP43" s="20"/>
    </row>
    <row r="44" spans="1:94" x14ac:dyDescent="0.25">
      <c r="A44" s="2" t="s">
        <v>50</v>
      </c>
      <c r="B44" s="2" t="s">
        <v>197</v>
      </c>
      <c r="C44" s="2" t="s">
        <v>112</v>
      </c>
      <c r="D44" s="2" t="s">
        <v>2</v>
      </c>
      <c r="E44" s="2" t="s">
        <v>71</v>
      </c>
      <c r="F44" s="2"/>
      <c r="G44" s="6" t="s">
        <v>82</v>
      </c>
      <c r="H44" s="9">
        <f t="shared" si="2"/>
        <v>5293</v>
      </c>
      <c r="I44" s="27">
        <v>1600</v>
      </c>
      <c r="J44" s="13">
        <f t="shared" si="3"/>
        <v>3693</v>
      </c>
      <c r="K44" s="20">
        <v>270</v>
      </c>
      <c r="L44" s="20">
        <v>215</v>
      </c>
      <c r="M44" s="20"/>
      <c r="N44" s="20">
        <v>240</v>
      </c>
      <c r="O44" s="20">
        <v>180</v>
      </c>
      <c r="P44" s="20"/>
      <c r="Q44" s="20"/>
      <c r="R44" s="20"/>
      <c r="S44" s="20"/>
      <c r="T44" s="20"/>
      <c r="U44" s="20"/>
      <c r="V44" s="20"/>
      <c r="W44" s="20"/>
      <c r="X44" s="20"/>
      <c r="Y44" s="20">
        <v>225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>
        <v>190</v>
      </c>
      <c r="AK44" s="20"/>
      <c r="AL44" s="20"/>
      <c r="AM44" s="20"/>
      <c r="AN44" s="20"/>
      <c r="AO44" s="20"/>
      <c r="AP44" s="20"/>
      <c r="AQ44" s="20"/>
      <c r="AR44" s="20">
        <v>150</v>
      </c>
      <c r="AS44" s="20">
        <v>155</v>
      </c>
      <c r="AT44" s="20">
        <v>260</v>
      </c>
      <c r="AU44" s="25">
        <v>290</v>
      </c>
      <c r="AV44" s="20"/>
      <c r="AW44" s="20"/>
      <c r="AX44" s="20"/>
      <c r="AY44" s="20"/>
      <c r="AZ44" s="20">
        <v>228</v>
      </c>
      <c r="BA44" s="20"/>
      <c r="BB44" s="20"/>
      <c r="BC44" s="20"/>
      <c r="BD44" s="20"/>
      <c r="BE44" s="20">
        <v>160</v>
      </c>
      <c r="BF44" s="20">
        <v>245</v>
      </c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7"/>
      <c r="CA44" s="20"/>
      <c r="CB44" s="20"/>
      <c r="CC44" s="20"/>
      <c r="CD44" s="7"/>
      <c r="CE44" s="7"/>
      <c r="CF44" s="20"/>
      <c r="CG44" s="20"/>
      <c r="CH44" s="20">
        <v>200</v>
      </c>
      <c r="CI44" s="20"/>
      <c r="CJ44" s="20"/>
      <c r="CK44" s="20">
        <v>185</v>
      </c>
      <c r="CL44" s="20">
        <v>200</v>
      </c>
      <c r="CM44" s="20"/>
      <c r="CN44" s="20"/>
      <c r="CO44" s="20"/>
      <c r="CP44" s="20">
        <v>300</v>
      </c>
    </row>
    <row r="45" spans="1:94" x14ac:dyDescent="0.25">
      <c r="A45" s="2" t="s">
        <v>110</v>
      </c>
      <c r="B45" s="2" t="s">
        <v>111</v>
      </c>
      <c r="C45" s="2" t="s">
        <v>75</v>
      </c>
      <c r="D45" s="2" t="s">
        <v>4</v>
      </c>
      <c r="E45" s="2" t="s">
        <v>71</v>
      </c>
      <c r="F45" s="2">
        <v>1994</v>
      </c>
      <c r="G45" s="6" t="s">
        <v>38</v>
      </c>
      <c r="H45" s="9">
        <f t="shared" si="2"/>
        <v>5803</v>
      </c>
      <c r="I45" s="27">
        <v>2167</v>
      </c>
      <c r="J45" s="13">
        <f t="shared" si="3"/>
        <v>3636</v>
      </c>
      <c r="K45" s="20">
        <v>280</v>
      </c>
      <c r="L45" s="20">
        <v>280</v>
      </c>
      <c r="M45" s="20"/>
      <c r="N45" s="20">
        <v>290</v>
      </c>
      <c r="O45" s="20">
        <v>300</v>
      </c>
      <c r="P45" s="20"/>
      <c r="Q45" s="20"/>
      <c r="R45" s="20">
        <v>95</v>
      </c>
      <c r="S45" s="20"/>
      <c r="T45" s="20"/>
      <c r="U45" s="20"/>
      <c r="V45" s="20"/>
      <c r="W45" s="20"/>
      <c r="X45" s="20"/>
      <c r="Y45" s="20">
        <v>384</v>
      </c>
      <c r="Z45" s="20"/>
      <c r="AA45" s="20"/>
      <c r="AB45" s="20"/>
      <c r="AC45" s="20"/>
      <c r="AD45" s="20">
        <v>348</v>
      </c>
      <c r="AE45" s="20"/>
      <c r="AF45" s="20"/>
      <c r="AG45" s="20"/>
      <c r="AH45" s="20"/>
      <c r="AI45" s="20"/>
      <c r="AJ45" s="20">
        <v>354</v>
      </c>
      <c r="AK45" s="20"/>
      <c r="AL45" s="20"/>
      <c r="AM45" s="20"/>
      <c r="AN45" s="20"/>
      <c r="AO45" s="20"/>
      <c r="AP45" s="20"/>
      <c r="AQ45" s="20"/>
      <c r="AR45" s="20">
        <v>235</v>
      </c>
      <c r="AS45" s="20">
        <v>230</v>
      </c>
      <c r="AT45" s="20"/>
      <c r="AU45" s="25"/>
      <c r="AV45" s="20"/>
      <c r="AW45" s="20"/>
      <c r="AX45" s="20"/>
      <c r="AY45" s="20"/>
      <c r="AZ45" s="20"/>
      <c r="BA45" s="20"/>
      <c r="BB45" s="20"/>
      <c r="BC45" s="20"/>
      <c r="BD45" s="20"/>
      <c r="BE45" s="20">
        <v>280</v>
      </c>
      <c r="BF45" s="20">
        <v>300</v>
      </c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7"/>
      <c r="CA45" s="20"/>
      <c r="CB45" s="20"/>
      <c r="CC45" s="24"/>
      <c r="CD45" s="7"/>
      <c r="CE45" s="7"/>
      <c r="CF45" s="20"/>
      <c r="CG45" s="20"/>
      <c r="CH45" s="7"/>
      <c r="CI45" s="20"/>
      <c r="CJ45" s="20"/>
      <c r="CK45" s="20"/>
      <c r="CL45" s="20"/>
      <c r="CM45" s="20"/>
      <c r="CN45" s="20"/>
      <c r="CO45" s="20"/>
      <c r="CP45" s="20">
        <v>260</v>
      </c>
    </row>
    <row r="46" spans="1:94" x14ac:dyDescent="0.25">
      <c r="A46" s="2" t="s">
        <v>306</v>
      </c>
      <c r="B46" s="2" t="s">
        <v>307</v>
      </c>
      <c r="C46" s="2" t="s">
        <v>41</v>
      </c>
      <c r="D46" s="2" t="s">
        <v>70</v>
      </c>
      <c r="E46" s="2" t="s">
        <v>71</v>
      </c>
      <c r="F46" s="2">
        <v>1998</v>
      </c>
      <c r="G46" s="6" t="s">
        <v>38</v>
      </c>
      <c r="H46" s="9">
        <f t="shared" si="2"/>
        <v>4717</v>
      </c>
      <c r="I46" s="27">
        <v>1092</v>
      </c>
      <c r="J46" s="13">
        <f t="shared" si="3"/>
        <v>3625</v>
      </c>
      <c r="K46" s="20">
        <v>210</v>
      </c>
      <c r="L46" s="20">
        <v>200</v>
      </c>
      <c r="M46" s="20"/>
      <c r="N46" s="20">
        <v>250</v>
      </c>
      <c r="O46" s="20">
        <v>190</v>
      </c>
      <c r="P46" s="20"/>
      <c r="Q46" s="20"/>
      <c r="R46" s="20">
        <v>50</v>
      </c>
      <c r="S46" s="20"/>
      <c r="T46" s="20"/>
      <c r="U46" s="20"/>
      <c r="V46" s="20"/>
      <c r="W46" s="20"/>
      <c r="X46" s="20"/>
      <c r="Y46" s="20">
        <v>250</v>
      </c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>
        <v>230</v>
      </c>
      <c r="AK46" s="20"/>
      <c r="AL46" s="20"/>
      <c r="AM46" s="20"/>
      <c r="AN46" s="20"/>
      <c r="AO46" s="20"/>
      <c r="AP46" s="20"/>
      <c r="AQ46" s="20"/>
      <c r="AR46" s="20">
        <v>195</v>
      </c>
      <c r="AS46" s="20">
        <v>150</v>
      </c>
      <c r="AT46" s="20">
        <v>245</v>
      </c>
      <c r="AU46" s="25">
        <v>260</v>
      </c>
      <c r="AV46" s="20"/>
      <c r="AW46" s="20"/>
      <c r="AX46" s="20"/>
      <c r="AY46" s="20"/>
      <c r="AZ46" s="20"/>
      <c r="BA46" s="20"/>
      <c r="BB46" s="20"/>
      <c r="BC46" s="20"/>
      <c r="BD46" s="20"/>
      <c r="BE46" s="20">
        <v>200</v>
      </c>
      <c r="BF46" s="20">
        <v>205</v>
      </c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7"/>
      <c r="CA46" s="20"/>
      <c r="CB46" s="20"/>
      <c r="CC46" s="20"/>
      <c r="CD46" s="7"/>
      <c r="CE46" s="7"/>
      <c r="CF46" s="20"/>
      <c r="CG46" s="20"/>
      <c r="CH46" s="7"/>
      <c r="CI46" s="20">
        <v>230</v>
      </c>
      <c r="CJ46" s="20">
        <v>260</v>
      </c>
      <c r="CK46" s="20">
        <v>120</v>
      </c>
      <c r="CL46" s="20">
        <v>130</v>
      </c>
      <c r="CM46" s="20"/>
      <c r="CN46" s="20"/>
      <c r="CO46" s="20"/>
      <c r="CP46" s="20">
        <v>250</v>
      </c>
    </row>
    <row r="47" spans="1:94" x14ac:dyDescent="0.25">
      <c r="A47" s="2" t="s">
        <v>155</v>
      </c>
      <c r="B47" s="2" t="s">
        <v>136</v>
      </c>
      <c r="C47" s="2" t="s">
        <v>41</v>
      </c>
      <c r="D47" s="2" t="s">
        <v>6</v>
      </c>
      <c r="E47" s="2" t="s">
        <v>71</v>
      </c>
      <c r="F47" s="2">
        <v>1996</v>
      </c>
      <c r="G47" s="6" t="s">
        <v>38</v>
      </c>
      <c r="H47" s="9">
        <f t="shared" si="2"/>
        <v>6459</v>
      </c>
      <c r="I47" s="27">
        <v>2896</v>
      </c>
      <c r="J47" s="13">
        <f t="shared" si="3"/>
        <v>3563</v>
      </c>
      <c r="K47" s="20">
        <v>298</v>
      </c>
      <c r="L47" s="20">
        <v>298</v>
      </c>
      <c r="M47" s="20"/>
      <c r="N47" s="24">
        <v>330</v>
      </c>
      <c r="O47" s="20">
        <v>342</v>
      </c>
      <c r="P47" s="20"/>
      <c r="Q47" s="20"/>
      <c r="R47" s="20"/>
      <c r="S47" s="20"/>
      <c r="T47" s="20"/>
      <c r="U47" s="20"/>
      <c r="V47" s="20"/>
      <c r="W47" s="20"/>
      <c r="X47" s="20"/>
      <c r="Y47" s="20">
        <v>165</v>
      </c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>
        <v>205</v>
      </c>
      <c r="AK47" s="20"/>
      <c r="AL47" s="20"/>
      <c r="AM47" s="20"/>
      <c r="AN47" s="20"/>
      <c r="AO47" s="20"/>
      <c r="AP47" s="20"/>
      <c r="AQ47" s="20"/>
      <c r="AR47" s="20">
        <v>225</v>
      </c>
      <c r="AS47" s="20">
        <v>205</v>
      </c>
      <c r="AT47" s="20"/>
      <c r="AU47" s="25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>
        <v>155</v>
      </c>
      <c r="BN47" s="20">
        <v>190</v>
      </c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7"/>
      <c r="CA47" s="20"/>
      <c r="CB47" s="20"/>
      <c r="CC47" s="20"/>
      <c r="CD47" s="7"/>
      <c r="CE47" s="7"/>
      <c r="CF47" s="20"/>
      <c r="CG47" s="20"/>
      <c r="CH47" s="7"/>
      <c r="CI47" s="20">
        <v>265</v>
      </c>
      <c r="CJ47" s="20">
        <v>240</v>
      </c>
      <c r="CK47" s="20">
        <v>205</v>
      </c>
      <c r="CL47" s="20">
        <v>205</v>
      </c>
      <c r="CM47" s="20"/>
      <c r="CN47" s="20"/>
      <c r="CO47" s="20"/>
      <c r="CP47" s="20">
        <v>235</v>
      </c>
    </row>
    <row r="48" spans="1:94" x14ac:dyDescent="0.25">
      <c r="A48" s="2" t="s">
        <v>293</v>
      </c>
      <c r="B48" s="2" t="s">
        <v>95</v>
      </c>
      <c r="C48" s="2" t="s">
        <v>206</v>
      </c>
      <c r="D48" s="2" t="s">
        <v>2</v>
      </c>
      <c r="E48" s="2" t="s">
        <v>71</v>
      </c>
      <c r="F48" s="2">
        <v>1997</v>
      </c>
      <c r="G48" s="6" t="s">
        <v>11</v>
      </c>
      <c r="H48" s="9">
        <f t="shared" si="2"/>
        <v>4153</v>
      </c>
      <c r="I48" s="27">
        <v>623</v>
      </c>
      <c r="J48" s="13">
        <f t="shared" si="3"/>
        <v>3530</v>
      </c>
      <c r="K48" s="20"/>
      <c r="L48" s="20"/>
      <c r="M48" s="20"/>
      <c r="N48" s="20">
        <v>185</v>
      </c>
      <c r="O48" s="20">
        <v>200</v>
      </c>
      <c r="P48" s="20"/>
      <c r="Q48" s="20"/>
      <c r="R48" s="20"/>
      <c r="S48" s="20"/>
      <c r="T48" s="20"/>
      <c r="U48" s="20"/>
      <c r="V48" s="20"/>
      <c r="W48" s="20"/>
      <c r="X48" s="20"/>
      <c r="Y48" s="20">
        <v>240</v>
      </c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>
        <v>210</v>
      </c>
      <c r="AK48" s="20"/>
      <c r="AL48" s="20"/>
      <c r="AM48" s="20"/>
      <c r="AN48" s="20"/>
      <c r="AO48" s="20"/>
      <c r="AP48" s="20"/>
      <c r="AQ48" s="20"/>
      <c r="AR48" s="20">
        <v>180</v>
      </c>
      <c r="AS48" s="20">
        <v>185</v>
      </c>
      <c r="AT48" s="20">
        <v>250</v>
      </c>
      <c r="AU48" s="25">
        <v>235</v>
      </c>
      <c r="AV48" s="20"/>
      <c r="AW48" s="20"/>
      <c r="AX48" s="20"/>
      <c r="AY48" s="20"/>
      <c r="AZ48" s="20">
        <v>310</v>
      </c>
      <c r="BA48" s="20"/>
      <c r="BB48" s="20"/>
      <c r="BC48" s="20"/>
      <c r="BD48" s="20"/>
      <c r="BE48" s="20">
        <v>250</v>
      </c>
      <c r="BF48" s="20">
        <v>250</v>
      </c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7"/>
      <c r="CE48" s="7"/>
      <c r="CF48" s="20"/>
      <c r="CG48" s="20"/>
      <c r="CH48" s="7"/>
      <c r="CI48" s="20">
        <v>215</v>
      </c>
      <c r="CJ48" s="20">
        <v>230</v>
      </c>
      <c r="CK48" s="20">
        <v>215</v>
      </c>
      <c r="CL48" s="20">
        <v>160</v>
      </c>
      <c r="CM48" s="20"/>
      <c r="CN48" s="20"/>
      <c r="CO48" s="20"/>
      <c r="CP48" s="20">
        <v>215</v>
      </c>
    </row>
    <row r="49" spans="1:94" x14ac:dyDescent="0.25">
      <c r="A49" s="2" t="s">
        <v>164</v>
      </c>
      <c r="B49" s="2" t="s">
        <v>165</v>
      </c>
      <c r="C49" s="2" t="s">
        <v>32</v>
      </c>
      <c r="D49" s="2" t="s">
        <v>15</v>
      </c>
      <c r="E49" s="2" t="s">
        <v>71</v>
      </c>
      <c r="F49" s="2">
        <v>1996</v>
      </c>
      <c r="G49" s="6" t="s">
        <v>49</v>
      </c>
      <c r="H49" s="9">
        <f t="shared" si="2"/>
        <v>5816</v>
      </c>
      <c r="I49" s="27">
        <v>2324</v>
      </c>
      <c r="J49" s="13">
        <f t="shared" si="3"/>
        <v>3492</v>
      </c>
      <c r="K49" s="20">
        <v>215</v>
      </c>
      <c r="L49" s="20">
        <v>210</v>
      </c>
      <c r="M49" s="20"/>
      <c r="N49" s="20">
        <v>230</v>
      </c>
      <c r="O49" s="20">
        <v>220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>
        <v>220</v>
      </c>
      <c r="AK49" s="20"/>
      <c r="AL49" s="20"/>
      <c r="AM49" s="20"/>
      <c r="AN49" s="20"/>
      <c r="AO49" s="20"/>
      <c r="AP49" s="20"/>
      <c r="AQ49" s="20"/>
      <c r="AR49" s="20">
        <v>270</v>
      </c>
      <c r="AS49" s="20">
        <v>245</v>
      </c>
      <c r="AT49" s="20"/>
      <c r="AU49" s="25"/>
      <c r="AV49" s="20"/>
      <c r="AW49" s="20"/>
      <c r="AX49" s="20"/>
      <c r="AY49" s="20"/>
      <c r="AZ49" s="20">
        <v>342</v>
      </c>
      <c r="BA49" s="20"/>
      <c r="BB49" s="20"/>
      <c r="BC49" s="20"/>
      <c r="BD49" s="20"/>
      <c r="BE49" s="20">
        <v>270</v>
      </c>
      <c r="BF49" s="20">
        <v>255</v>
      </c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7"/>
      <c r="CA49" s="20"/>
      <c r="CB49" s="20"/>
      <c r="CC49" s="20"/>
      <c r="CD49" s="7"/>
      <c r="CE49" s="7"/>
      <c r="CF49" s="20"/>
      <c r="CG49" s="20"/>
      <c r="CH49" s="7"/>
      <c r="CI49" s="20">
        <v>280</v>
      </c>
      <c r="CJ49" s="20">
        <v>265</v>
      </c>
      <c r="CK49" s="20">
        <v>225</v>
      </c>
      <c r="CL49" s="20">
        <v>245</v>
      </c>
      <c r="CM49" s="20"/>
      <c r="CN49" s="20"/>
      <c r="CO49" s="20"/>
      <c r="CP49" s="20"/>
    </row>
    <row r="50" spans="1:94" x14ac:dyDescent="0.25">
      <c r="A50" s="2" t="s">
        <v>208</v>
      </c>
      <c r="B50" s="2" t="s">
        <v>106</v>
      </c>
      <c r="C50" s="2" t="s">
        <v>81</v>
      </c>
      <c r="D50" s="2" t="s">
        <v>183</v>
      </c>
      <c r="E50" s="2" t="s">
        <v>3</v>
      </c>
      <c r="F50" s="2">
        <v>1994</v>
      </c>
      <c r="G50" s="6" t="s">
        <v>82</v>
      </c>
      <c r="H50" s="9">
        <f t="shared" si="2"/>
        <v>3428</v>
      </c>
      <c r="I50" s="27">
        <v>0</v>
      </c>
      <c r="J50" s="13">
        <f t="shared" si="3"/>
        <v>3428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>
        <v>422</v>
      </c>
      <c r="AU50" s="25">
        <v>406</v>
      </c>
      <c r="AV50" s="20"/>
      <c r="AW50" s="20"/>
      <c r="AX50" s="20"/>
      <c r="AY50" s="20"/>
      <c r="AZ50" s="20">
        <v>438</v>
      </c>
      <c r="BA50" s="20"/>
      <c r="BB50" s="20"/>
      <c r="BC50" s="20"/>
      <c r="BD50" s="20"/>
      <c r="BE50" s="20">
        <v>372</v>
      </c>
      <c r="BF50" s="20">
        <v>398</v>
      </c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>
        <v>500</v>
      </c>
      <c r="CJ50" s="20">
        <v>446</v>
      </c>
      <c r="CK50" s="20"/>
      <c r="CL50" s="20"/>
      <c r="CM50" s="20"/>
      <c r="CN50" s="20"/>
      <c r="CO50" s="20"/>
      <c r="CP50" s="20">
        <v>446</v>
      </c>
    </row>
    <row r="51" spans="1:94" x14ac:dyDescent="0.25">
      <c r="A51" s="2" t="s">
        <v>377</v>
      </c>
      <c r="B51" s="2" t="s">
        <v>378</v>
      </c>
      <c r="C51" s="2" t="s">
        <v>201</v>
      </c>
      <c r="D51" s="2" t="s">
        <v>25</v>
      </c>
      <c r="E51" s="2" t="s">
        <v>71</v>
      </c>
      <c r="F51" s="2">
        <v>1999</v>
      </c>
      <c r="G51" s="6" t="s">
        <v>109</v>
      </c>
      <c r="H51" s="9">
        <f t="shared" si="2"/>
        <v>4551</v>
      </c>
      <c r="I51" s="27">
        <v>1235</v>
      </c>
      <c r="J51" s="13">
        <f t="shared" si="3"/>
        <v>3316</v>
      </c>
      <c r="K51" s="20">
        <v>170</v>
      </c>
      <c r="L51" s="20">
        <v>250</v>
      </c>
      <c r="M51" s="20"/>
      <c r="N51" s="20">
        <v>220</v>
      </c>
      <c r="O51" s="20">
        <v>210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>
        <v>180</v>
      </c>
      <c r="AK51" s="20"/>
      <c r="AL51" s="20"/>
      <c r="AM51" s="20"/>
      <c r="AN51" s="20"/>
      <c r="AO51" s="20"/>
      <c r="AP51" s="20"/>
      <c r="AQ51" s="20"/>
      <c r="AR51" s="20">
        <v>175</v>
      </c>
      <c r="AS51" s="20">
        <v>200</v>
      </c>
      <c r="AT51" s="20"/>
      <c r="AU51" s="25"/>
      <c r="AV51" s="20"/>
      <c r="AW51" s="20"/>
      <c r="AX51" s="20"/>
      <c r="AY51" s="20"/>
      <c r="AZ51" s="20">
        <v>246</v>
      </c>
      <c r="BA51" s="20"/>
      <c r="BB51" s="20"/>
      <c r="BC51" s="20"/>
      <c r="BD51" s="20"/>
      <c r="BE51" s="20">
        <v>235</v>
      </c>
      <c r="BF51" s="20">
        <v>260</v>
      </c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7"/>
      <c r="CE51" s="7"/>
      <c r="CF51" s="20"/>
      <c r="CG51" s="20"/>
      <c r="CH51" s="7"/>
      <c r="CI51" s="20">
        <v>270</v>
      </c>
      <c r="CJ51" s="20">
        <v>270</v>
      </c>
      <c r="CK51" s="20">
        <v>130</v>
      </c>
      <c r="CL51" s="20">
        <v>210</v>
      </c>
      <c r="CM51" s="20"/>
      <c r="CN51" s="20"/>
      <c r="CO51" s="20"/>
      <c r="CP51" s="20">
        <v>290</v>
      </c>
    </row>
    <row r="52" spans="1:94" x14ac:dyDescent="0.25">
      <c r="A52" s="2" t="s">
        <v>135</v>
      </c>
      <c r="B52" s="2" t="s">
        <v>136</v>
      </c>
      <c r="C52" s="2" t="s">
        <v>137</v>
      </c>
      <c r="D52" s="2" t="s">
        <v>6</v>
      </c>
      <c r="E52" s="2" t="s">
        <v>71</v>
      </c>
      <c r="F52" s="2">
        <v>1994</v>
      </c>
      <c r="G52" s="6" t="s">
        <v>109</v>
      </c>
      <c r="H52" s="9">
        <f t="shared" si="2"/>
        <v>5799</v>
      </c>
      <c r="I52" s="27">
        <v>2512</v>
      </c>
      <c r="J52" s="13">
        <f t="shared" si="3"/>
        <v>3287</v>
      </c>
      <c r="K52" s="20">
        <v>378</v>
      </c>
      <c r="L52" s="20">
        <v>342</v>
      </c>
      <c r="M52" s="20"/>
      <c r="N52" s="20">
        <v>360</v>
      </c>
      <c r="O52" s="20">
        <v>310</v>
      </c>
      <c r="P52" s="20"/>
      <c r="Q52" s="20"/>
      <c r="R52" s="20"/>
      <c r="S52" s="20"/>
      <c r="T52" s="20"/>
      <c r="U52" s="20"/>
      <c r="V52" s="20"/>
      <c r="W52" s="20"/>
      <c r="X52" s="20"/>
      <c r="Y52" s="20">
        <v>406</v>
      </c>
      <c r="Z52" s="20"/>
      <c r="AA52" s="20"/>
      <c r="AB52" s="20"/>
      <c r="AC52" s="20"/>
      <c r="AD52" s="20">
        <v>392</v>
      </c>
      <c r="AE52" s="20"/>
      <c r="AF52" s="20"/>
      <c r="AG52" s="20"/>
      <c r="AH52" s="20"/>
      <c r="AI52" s="20"/>
      <c r="AJ52" s="20">
        <v>336</v>
      </c>
      <c r="AK52" s="20"/>
      <c r="AL52" s="20"/>
      <c r="AM52" s="20"/>
      <c r="AN52" s="20"/>
      <c r="AO52" s="20"/>
      <c r="AP52" s="20"/>
      <c r="AQ52" s="20"/>
      <c r="AR52" s="20"/>
      <c r="AS52" s="20">
        <v>348</v>
      </c>
      <c r="AT52" s="20"/>
      <c r="AU52" s="25"/>
      <c r="AV52" s="20"/>
      <c r="AW52" s="20"/>
      <c r="AX52" s="20"/>
      <c r="AY52" s="20"/>
      <c r="AZ52" s="20"/>
      <c r="BA52" s="20"/>
      <c r="BB52" s="20"/>
      <c r="BC52" s="20"/>
      <c r="BD52" s="20"/>
      <c r="BE52" s="20">
        <v>195</v>
      </c>
      <c r="BF52" s="20">
        <v>220</v>
      </c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7"/>
      <c r="CA52" s="20"/>
      <c r="CB52" s="20"/>
      <c r="CC52" s="24"/>
      <c r="CD52" s="7"/>
      <c r="CE52" s="7"/>
      <c r="CF52" s="20"/>
      <c r="CG52" s="20"/>
      <c r="CH52" s="7"/>
      <c r="CI52" s="20"/>
      <c r="CJ52" s="20"/>
      <c r="CK52" s="20"/>
      <c r="CL52" s="20"/>
      <c r="CM52" s="20"/>
      <c r="CN52" s="20"/>
      <c r="CO52" s="20"/>
      <c r="CP52" s="20"/>
    </row>
    <row r="53" spans="1:94" x14ac:dyDescent="0.25">
      <c r="A53" s="2" t="s">
        <v>189</v>
      </c>
      <c r="B53" s="2" t="s">
        <v>190</v>
      </c>
      <c r="C53" s="2" t="s">
        <v>191</v>
      </c>
      <c r="D53" s="2" t="s">
        <v>70</v>
      </c>
      <c r="E53" s="2" t="s">
        <v>71</v>
      </c>
      <c r="F53" s="2">
        <v>1996</v>
      </c>
      <c r="G53" s="6" t="s">
        <v>89</v>
      </c>
      <c r="H53" s="9">
        <f t="shared" si="2"/>
        <v>3195</v>
      </c>
      <c r="I53" s="27">
        <v>0</v>
      </c>
      <c r="J53" s="13">
        <f t="shared" si="3"/>
        <v>3195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>
        <v>245</v>
      </c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>
        <v>250</v>
      </c>
      <c r="AK53" s="20"/>
      <c r="AL53" s="20"/>
      <c r="AM53" s="20"/>
      <c r="AN53" s="20"/>
      <c r="AO53" s="20"/>
      <c r="AP53" s="20"/>
      <c r="AQ53" s="20"/>
      <c r="AR53" s="20">
        <v>240</v>
      </c>
      <c r="AS53" s="20">
        <v>270</v>
      </c>
      <c r="AT53" s="20">
        <v>235</v>
      </c>
      <c r="AU53" s="25">
        <v>245</v>
      </c>
      <c r="AV53" s="20"/>
      <c r="AW53" s="20"/>
      <c r="AX53" s="20"/>
      <c r="AY53" s="20"/>
      <c r="AZ53" s="20">
        <v>280</v>
      </c>
      <c r="BA53" s="20"/>
      <c r="BB53" s="20"/>
      <c r="BC53" s="20"/>
      <c r="BD53" s="20"/>
      <c r="BE53" s="20">
        <v>290</v>
      </c>
      <c r="BF53" s="20">
        <v>270</v>
      </c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7"/>
      <c r="CE53" s="7"/>
      <c r="CF53" s="20"/>
      <c r="CG53" s="20"/>
      <c r="CH53" s="7"/>
      <c r="CI53" s="20">
        <v>290</v>
      </c>
      <c r="CJ53" s="20">
        <v>220</v>
      </c>
      <c r="CK53" s="20">
        <v>180</v>
      </c>
      <c r="CL53" s="20">
        <v>180</v>
      </c>
      <c r="CM53" s="20"/>
      <c r="CN53" s="20"/>
      <c r="CO53" s="20"/>
      <c r="CP53" s="20"/>
    </row>
    <row r="54" spans="1:94" x14ac:dyDescent="0.25">
      <c r="A54" s="2" t="s">
        <v>156</v>
      </c>
      <c r="B54" s="2" t="s">
        <v>157</v>
      </c>
      <c r="C54" s="2" t="s">
        <v>158</v>
      </c>
      <c r="D54" s="2" t="s">
        <v>70</v>
      </c>
      <c r="E54" s="2" t="s">
        <v>63</v>
      </c>
      <c r="F54" s="2">
        <v>1996</v>
      </c>
      <c r="G54" s="6" t="s">
        <v>149</v>
      </c>
      <c r="H54" s="9">
        <f t="shared" si="2"/>
        <v>5550</v>
      </c>
      <c r="I54" s="27">
        <v>2698</v>
      </c>
      <c r="J54" s="13">
        <f t="shared" si="3"/>
        <v>2852</v>
      </c>
      <c r="K54" s="20">
        <v>225</v>
      </c>
      <c r="L54" s="20">
        <v>240</v>
      </c>
      <c r="M54" s="20"/>
      <c r="N54" s="20">
        <v>205</v>
      </c>
      <c r="O54" s="20">
        <v>195</v>
      </c>
      <c r="P54" s="20"/>
      <c r="Q54" s="20"/>
      <c r="R54" s="20"/>
      <c r="S54" s="20"/>
      <c r="T54" s="20"/>
      <c r="U54" s="20"/>
      <c r="V54" s="20"/>
      <c r="W54" s="20"/>
      <c r="X54" s="20"/>
      <c r="Y54" s="20">
        <v>180</v>
      </c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>
        <v>225</v>
      </c>
      <c r="AK54" s="20"/>
      <c r="AL54" s="20"/>
      <c r="AM54" s="20"/>
      <c r="AN54" s="20"/>
      <c r="AO54" s="20"/>
      <c r="AP54" s="20"/>
      <c r="AQ54" s="20"/>
      <c r="AR54" s="20">
        <v>195</v>
      </c>
      <c r="AS54" s="20">
        <v>165</v>
      </c>
      <c r="AT54" s="20"/>
      <c r="AU54" s="25"/>
      <c r="AV54" s="20"/>
      <c r="AW54" s="20"/>
      <c r="AX54" s="20"/>
      <c r="AY54" s="20"/>
      <c r="AZ54" s="20">
        <v>222</v>
      </c>
      <c r="BA54" s="20"/>
      <c r="BB54" s="20"/>
      <c r="BC54" s="20"/>
      <c r="BD54" s="20"/>
      <c r="BE54" s="20">
        <v>200</v>
      </c>
      <c r="BF54" s="20">
        <v>200</v>
      </c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>
        <v>200</v>
      </c>
      <c r="CJ54" s="20">
        <v>165</v>
      </c>
      <c r="CK54" s="20">
        <v>145</v>
      </c>
      <c r="CL54" s="20">
        <v>90</v>
      </c>
      <c r="CM54" s="20"/>
      <c r="CN54" s="20"/>
      <c r="CO54" s="20"/>
      <c r="CP54" s="20"/>
    </row>
    <row r="55" spans="1:94" x14ac:dyDescent="0.25">
      <c r="A55" s="2" t="s">
        <v>281</v>
      </c>
      <c r="B55" s="2" t="s">
        <v>282</v>
      </c>
      <c r="C55" s="2" t="s">
        <v>66</v>
      </c>
      <c r="D55" s="2" t="s">
        <v>25</v>
      </c>
      <c r="E55" s="2" t="s">
        <v>63</v>
      </c>
      <c r="F55" s="2">
        <v>1998</v>
      </c>
      <c r="G55" s="6" t="s">
        <v>26</v>
      </c>
      <c r="H55" s="9">
        <f t="shared" si="2"/>
        <v>3967</v>
      </c>
      <c r="I55" s="27">
        <v>1335</v>
      </c>
      <c r="J55" s="13">
        <f t="shared" si="3"/>
        <v>2632</v>
      </c>
      <c r="K55" s="20">
        <v>150</v>
      </c>
      <c r="L55" s="20">
        <v>190</v>
      </c>
      <c r="M55" s="20"/>
      <c r="N55" s="20">
        <v>155</v>
      </c>
      <c r="O55" s="20">
        <v>165</v>
      </c>
      <c r="P55" s="20"/>
      <c r="Q55" s="20"/>
      <c r="R55" s="20"/>
      <c r="S55" s="20"/>
      <c r="T55" s="20"/>
      <c r="U55" s="20"/>
      <c r="V55" s="20"/>
      <c r="W55" s="20"/>
      <c r="X55" s="20"/>
      <c r="Y55" s="20">
        <v>190</v>
      </c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>
        <v>185</v>
      </c>
      <c r="AK55" s="20"/>
      <c r="AL55" s="20"/>
      <c r="AM55" s="20"/>
      <c r="AN55" s="20"/>
      <c r="AO55" s="20"/>
      <c r="AP55" s="20"/>
      <c r="AQ55" s="20"/>
      <c r="AR55" s="20">
        <v>135</v>
      </c>
      <c r="AS55" s="20">
        <v>115</v>
      </c>
      <c r="AT55" s="20"/>
      <c r="AU55" s="25"/>
      <c r="AV55" s="20"/>
      <c r="AW55" s="20"/>
      <c r="AX55" s="20"/>
      <c r="AY55" s="20"/>
      <c r="AZ55" s="20">
        <v>192</v>
      </c>
      <c r="BA55" s="20"/>
      <c r="BB55" s="20"/>
      <c r="BC55" s="20"/>
      <c r="BD55" s="20"/>
      <c r="BE55" s="20">
        <v>175</v>
      </c>
      <c r="BF55" s="20">
        <v>175</v>
      </c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>
        <v>165</v>
      </c>
      <c r="CJ55" s="20">
        <v>175</v>
      </c>
      <c r="CK55" s="20">
        <v>135</v>
      </c>
      <c r="CL55" s="20">
        <v>140</v>
      </c>
      <c r="CM55" s="20"/>
      <c r="CN55" s="20"/>
      <c r="CO55" s="20"/>
      <c r="CP55" s="20">
        <v>190</v>
      </c>
    </row>
    <row r="56" spans="1:94" x14ac:dyDescent="0.25">
      <c r="A56" s="2" t="s">
        <v>184</v>
      </c>
      <c r="B56" s="2" t="s">
        <v>185</v>
      </c>
      <c r="C56" s="2" t="s">
        <v>186</v>
      </c>
      <c r="D56" s="2" t="s">
        <v>70</v>
      </c>
      <c r="E56" s="2" t="s">
        <v>63</v>
      </c>
      <c r="F56" s="2">
        <v>1996</v>
      </c>
      <c r="G56" s="6" t="s">
        <v>72</v>
      </c>
      <c r="H56" s="9">
        <f t="shared" si="2"/>
        <v>4308</v>
      </c>
      <c r="I56" s="27">
        <v>1694</v>
      </c>
      <c r="J56" s="13">
        <f t="shared" si="3"/>
        <v>2614</v>
      </c>
      <c r="K56" s="20"/>
      <c r="L56" s="20"/>
      <c r="M56" s="20"/>
      <c r="N56" s="20">
        <v>265</v>
      </c>
      <c r="O56" s="20">
        <v>245</v>
      </c>
      <c r="P56" s="20"/>
      <c r="Q56" s="20"/>
      <c r="R56" s="20"/>
      <c r="S56" s="20"/>
      <c r="T56" s="20"/>
      <c r="U56" s="20"/>
      <c r="V56" s="20"/>
      <c r="W56" s="20"/>
      <c r="X56" s="20"/>
      <c r="Y56" s="20">
        <v>205</v>
      </c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>
        <v>195</v>
      </c>
      <c r="AK56" s="20"/>
      <c r="AL56" s="20"/>
      <c r="AM56" s="20"/>
      <c r="AN56" s="20"/>
      <c r="AO56" s="20"/>
      <c r="AP56" s="20"/>
      <c r="AQ56" s="20"/>
      <c r="AR56" s="20">
        <v>200</v>
      </c>
      <c r="AS56" s="20">
        <v>145</v>
      </c>
      <c r="AT56" s="20"/>
      <c r="AU56" s="25"/>
      <c r="AV56" s="20"/>
      <c r="AW56" s="20"/>
      <c r="AX56" s="20"/>
      <c r="AY56" s="20"/>
      <c r="AZ56" s="20">
        <v>274</v>
      </c>
      <c r="BA56" s="20"/>
      <c r="BB56" s="20"/>
      <c r="BC56" s="20"/>
      <c r="BD56" s="20"/>
      <c r="BE56" s="20">
        <v>155</v>
      </c>
      <c r="BF56" s="20">
        <v>165</v>
      </c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>
        <v>190</v>
      </c>
      <c r="CJ56" s="20">
        <v>160</v>
      </c>
      <c r="CK56" s="20">
        <v>140</v>
      </c>
      <c r="CL56" s="20">
        <v>135</v>
      </c>
      <c r="CM56" s="20"/>
      <c r="CN56" s="20"/>
      <c r="CO56" s="20"/>
      <c r="CP56" s="20">
        <v>140</v>
      </c>
    </row>
    <row r="57" spans="1:94" x14ac:dyDescent="0.25">
      <c r="A57" s="2" t="s">
        <v>348</v>
      </c>
      <c r="B57" s="2" t="s">
        <v>349</v>
      </c>
      <c r="C57" s="2" t="s">
        <v>350</v>
      </c>
      <c r="D57" s="2" t="s">
        <v>15</v>
      </c>
      <c r="E57" s="2" t="s">
        <v>71</v>
      </c>
      <c r="F57" s="2">
        <v>1999</v>
      </c>
      <c r="G57" s="6" t="s">
        <v>7</v>
      </c>
      <c r="H57" s="9">
        <f t="shared" si="2"/>
        <v>3957</v>
      </c>
      <c r="I57" s="27">
        <v>1167</v>
      </c>
      <c r="J57" s="13">
        <f t="shared" si="3"/>
        <v>2790</v>
      </c>
      <c r="K57" s="20">
        <v>170</v>
      </c>
      <c r="L57" s="20">
        <v>175</v>
      </c>
      <c r="M57" s="20"/>
      <c r="N57" s="20">
        <v>160</v>
      </c>
      <c r="O57" s="20">
        <v>190</v>
      </c>
      <c r="P57" s="20"/>
      <c r="Q57" s="20"/>
      <c r="R57" s="20"/>
      <c r="S57" s="20"/>
      <c r="T57" s="20"/>
      <c r="U57" s="20"/>
      <c r="V57" s="20"/>
      <c r="W57" s="20"/>
      <c r="X57" s="20"/>
      <c r="Y57" s="20">
        <v>215</v>
      </c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>
        <v>165</v>
      </c>
      <c r="AK57" s="20"/>
      <c r="AL57" s="20"/>
      <c r="AM57" s="20"/>
      <c r="AN57" s="20"/>
      <c r="AO57" s="20"/>
      <c r="AP57" s="20"/>
      <c r="AQ57" s="20"/>
      <c r="AR57" s="20">
        <v>215</v>
      </c>
      <c r="AS57" s="20">
        <v>250</v>
      </c>
      <c r="AT57" s="20"/>
      <c r="AU57" s="25"/>
      <c r="AV57" s="20"/>
      <c r="AW57" s="20"/>
      <c r="AX57" s="20"/>
      <c r="AY57" s="20"/>
      <c r="AZ57" s="20"/>
      <c r="BA57" s="20"/>
      <c r="BB57" s="20"/>
      <c r="BC57" s="20"/>
      <c r="BD57" s="20"/>
      <c r="BE57" s="20">
        <v>220</v>
      </c>
      <c r="BF57" s="20">
        <v>180</v>
      </c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7"/>
      <c r="CE57" s="7"/>
      <c r="CF57" s="20"/>
      <c r="CG57" s="20"/>
      <c r="CH57" s="7"/>
      <c r="CI57" s="20">
        <v>210</v>
      </c>
      <c r="CJ57" s="20">
        <v>245</v>
      </c>
      <c r="CK57" s="20">
        <v>160</v>
      </c>
      <c r="CL57" s="20">
        <v>235</v>
      </c>
      <c r="CM57" s="20"/>
      <c r="CN57" s="20"/>
      <c r="CO57" s="20"/>
      <c r="CP57" s="20"/>
    </row>
    <row r="58" spans="1:94" x14ac:dyDescent="0.25">
      <c r="A58" s="2" t="s">
        <v>494</v>
      </c>
      <c r="B58" s="2" t="s">
        <v>292</v>
      </c>
      <c r="C58" s="2" t="s">
        <v>85</v>
      </c>
      <c r="D58" s="2" t="s">
        <v>25</v>
      </c>
      <c r="E58" s="2" t="s">
        <v>63</v>
      </c>
      <c r="F58" s="2">
        <v>1999</v>
      </c>
      <c r="G58" s="6" t="s">
        <v>26</v>
      </c>
      <c r="H58" s="9">
        <f t="shared" si="2"/>
        <v>3953</v>
      </c>
      <c r="I58" s="27">
        <v>1373</v>
      </c>
      <c r="J58" s="13">
        <f t="shared" si="3"/>
        <v>2580</v>
      </c>
      <c r="K58" s="20">
        <v>230</v>
      </c>
      <c r="L58" s="20">
        <v>230</v>
      </c>
      <c r="M58" s="20"/>
      <c r="N58" s="20">
        <v>210</v>
      </c>
      <c r="O58" s="20">
        <v>175</v>
      </c>
      <c r="P58" s="20"/>
      <c r="Q58" s="20"/>
      <c r="R58" s="20"/>
      <c r="S58" s="20"/>
      <c r="T58" s="20"/>
      <c r="U58" s="20"/>
      <c r="V58" s="20"/>
      <c r="W58" s="20"/>
      <c r="X58" s="20"/>
      <c r="Y58" s="20">
        <v>175</v>
      </c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>
        <v>185</v>
      </c>
      <c r="AS58" s="20">
        <v>135</v>
      </c>
      <c r="AT58" s="20"/>
      <c r="AU58" s="25"/>
      <c r="AV58" s="20"/>
      <c r="AW58" s="20"/>
      <c r="AX58" s="20"/>
      <c r="AY58" s="20"/>
      <c r="AZ58" s="20">
        <v>240</v>
      </c>
      <c r="BA58" s="20"/>
      <c r="BB58" s="20"/>
      <c r="BC58" s="20"/>
      <c r="BD58" s="20"/>
      <c r="BE58" s="20">
        <v>170</v>
      </c>
      <c r="BF58" s="20">
        <v>190</v>
      </c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>
        <v>180</v>
      </c>
      <c r="CJ58" s="20">
        <v>200</v>
      </c>
      <c r="CK58" s="20">
        <v>105</v>
      </c>
      <c r="CL58" s="20"/>
      <c r="CM58" s="20"/>
      <c r="CN58" s="20"/>
      <c r="CO58" s="20"/>
      <c r="CP58" s="20">
        <v>155</v>
      </c>
    </row>
    <row r="59" spans="1:94" x14ac:dyDescent="0.25">
      <c r="A59" s="2" t="s">
        <v>319</v>
      </c>
      <c r="B59" s="2" t="s">
        <v>320</v>
      </c>
      <c r="C59" s="2" t="s">
        <v>186</v>
      </c>
      <c r="D59" s="2" t="s">
        <v>70</v>
      </c>
      <c r="E59" s="2" t="s">
        <v>71</v>
      </c>
      <c r="F59" s="2">
        <v>1998</v>
      </c>
      <c r="G59" s="6" t="s">
        <v>72</v>
      </c>
      <c r="H59" s="9">
        <f t="shared" si="2"/>
        <v>3425</v>
      </c>
      <c r="I59" s="27">
        <v>680</v>
      </c>
      <c r="J59" s="13">
        <f t="shared" si="3"/>
        <v>2745</v>
      </c>
      <c r="K59" s="20">
        <v>180</v>
      </c>
      <c r="L59" s="20">
        <v>165</v>
      </c>
      <c r="M59" s="20"/>
      <c r="N59" s="20">
        <v>150</v>
      </c>
      <c r="O59" s="20">
        <v>160</v>
      </c>
      <c r="P59" s="20"/>
      <c r="Q59" s="20"/>
      <c r="R59" s="20"/>
      <c r="S59" s="20"/>
      <c r="T59" s="20"/>
      <c r="U59" s="20"/>
      <c r="V59" s="20"/>
      <c r="W59" s="20"/>
      <c r="X59" s="24"/>
      <c r="Y59" s="20">
        <v>155</v>
      </c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>
        <v>160</v>
      </c>
      <c r="AK59" s="20"/>
      <c r="AL59" s="20"/>
      <c r="AM59" s="20"/>
      <c r="AN59" s="20"/>
      <c r="AO59" s="20"/>
      <c r="AP59" s="20"/>
      <c r="AQ59" s="20"/>
      <c r="AR59" s="20">
        <v>115</v>
      </c>
      <c r="AS59" s="20">
        <v>125</v>
      </c>
      <c r="AT59" s="20">
        <v>220</v>
      </c>
      <c r="AU59" s="25">
        <v>215</v>
      </c>
      <c r="AV59" s="20"/>
      <c r="AW59" s="20"/>
      <c r="AX59" s="20"/>
      <c r="AY59" s="20"/>
      <c r="AZ59" s="20"/>
      <c r="BA59" s="20"/>
      <c r="BB59" s="20"/>
      <c r="BC59" s="20"/>
      <c r="BD59" s="20"/>
      <c r="BE59" s="20">
        <v>180</v>
      </c>
      <c r="BF59" s="20">
        <v>170</v>
      </c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7"/>
      <c r="CE59" s="7"/>
      <c r="CF59" s="20"/>
      <c r="CG59" s="20"/>
      <c r="CH59" s="7"/>
      <c r="CI59" s="20">
        <v>190</v>
      </c>
      <c r="CJ59" s="20">
        <v>240</v>
      </c>
      <c r="CK59" s="20"/>
      <c r="CL59" s="20">
        <v>115</v>
      </c>
      <c r="CM59" s="20"/>
      <c r="CN59" s="20"/>
      <c r="CO59" s="20"/>
      <c r="CP59" s="20">
        <v>205</v>
      </c>
    </row>
    <row r="60" spans="1:94" x14ac:dyDescent="0.25">
      <c r="A60" s="2" t="s">
        <v>140</v>
      </c>
      <c r="B60" s="2" t="s">
        <v>209</v>
      </c>
      <c r="C60" s="2" t="s">
        <v>210</v>
      </c>
      <c r="D60" s="2" t="s">
        <v>2</v>
      </c>
      <c r="E60" s="2" t="s">
        <v>71</v>
      </c>
      <c r="F60" s="2">
        <v>1995</v>
      </c>
      <c r="G60" s="6" t="s">
        <v>82</v>
      </c>
      <c r="H60" s="9">
        <f t="shared" si="2"/>
        <v>4320</v>
      </c>
      <c r="I60" s="27">
        <v>1600</v>
      </c>
      <c r="J60" s="13">
        <f t="shared" si="3"/>
        <v>2720</v>
      </c>
      <c r="K60" s="20"/>
      <c r="L60" s="20"/>
      <c r="M60" s="20"/>
      <c r="N60" s="20">
        <v>255</v>
      </c>
      <c r="O60" s="20">
        <v>270</v>
      </c>
      <c r="P60" s="20"/>
      <c r="Q60" s="20"/>
      <c r="R60" s="20"/>
      <c r="S60" s="20"/>
      <c r="T60" s="20"/>
      <c r="U60" s="20"/>
      <c r="V60" s="20"/>
      <c r="W60" s="20"/>
      <c r="X60" s="20"/>
      <c r="Y60" s="20">
        <v>220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>
        <v>245</v>
      </c>
      <c r="AK60" s="20"/>
      <c r="AL60" s="20"/>
      <c r="AM60" s="20"/>
      <c r="AN60" s="20"/>
      <c r="AO60" s="20"/>
      <c r="AP60" s="20"/>
      <c r="AQ60" s="20"/>
      <c r="AR60" s="20">
        <v>300</v>
      </c>
      <c r="AS60" s="20">
        <v>210</v>
      </c>
      <c r="AT60" s="20">
        <v>240</v>
      </c>
      <c r="AU60" s="25">
        <v>220</v>
      </c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7"/>
      <c r="CA60" s="20"/>
      <c r="CB60" s="20"/>
      <c r="CC60" s="20"/>
      <c r="CD60" s="7"/>
      <c r="CE60" s="7"/>
      <c r="CF60" s="20"/>
      <c r="CG60" s="20"/>
      <c r="CH60" s="7"/>
      <c r="CI60" s="20">
        <v>230</v>
      </c>
      <c r="CJ60" s="20">
        <v>260</v>
      </c>
      <c r="CK60" s="20"/>
      <c r="CL60" s="20"/>
      <c r="CM60" s="20"/>
      <c r="CN60" s="20"/>
      <c r="CO60" s="20"/>
      <c r="CP60" s="20">
        <v>270</v>
      </c>
    </row>
    <row r="61" spans="1:94" x14ac:dyDescent="0.25">
      <c r="A61" s="2" t="s">
        <v>192</v>
      </c>
      <c r="B61" s="2" t="s">
        <v>254</v>
      </c>
      <c r="C61" s="2" t="s">
        <v>75</v>
      </c>
      <c r="D61" s="2" t="s">
        <v>70</v>
      </c>
      <c r="E61" s="2" t="s">
        <v>71</v>
      </c>
      <c r="F61" s="2">
        <v>1998</v>
      </c>
      <c r="G61" s="6" t="s">
        <v>38</v>
      </c>
      <c r="H61" s="9">
        <f t="shared" si="2"/>
        <v>4180</v>
      </c>
      <c r="I61" s="27">
        <v>1470</v>
      </c>
      <c r="J61" s="13">
        <f t="shared" si="3"/>
        <v>2710</v>
      </c>
      <c r="K61" s="20">
        <v>195</v>
      </c>
      <c r="L61" s="20">
        <v>175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>
        <v>150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>
        <v>190</v>
      </c>
      <c r="AK61" s="20"/>
      <c r="AL61" s="20"/>
      <c r="AM61" s="20"/>
      <c r="AN61" s="20"/>
      <c r="AO61" s="20"/>
      <c r="AP61" s="20"/>
      <c r="AQ61" s="20"/>
      <c r="AR61" s="20">
        <v>165</v>
      </c>
      <c r="AS61" s="20">
        <v>180</v>
      </c>
      <c r="AT61" s="20">
        <v>225</v>
      </c>
      <c r="AU61" s="25">
        <v>250</v>
      </c>
      <c r="AV61" s="20"/>
      <c r="AW61" s="20"/>
      <c r="AX61" s="20"/>
      <c r="AY61" s="20"/>
      <c r="AZ61" s="20"/>
      <c r="BA61" s="20"/>
      <c r="BB61" s="20"/>
      <c r="BC61" s="20"/>
      <c r="BD61" s="20"/>
      <c r="BE61" s="20">
        <v>245</v>
      </c>
      <c r="BF61" s="20">
        <v>290</v>
      </c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7"/>
      <c r="CE61" s="7"/>
      <c r="CF61" s="20"/>
      <c r="CG61" s="20"/>
      <c r="CH61" s="7"/>
      <c r="CI61" s="20">
        <v>185</v>
      </c>
      <c r="CJ61" s="20">
        <v>260</v>
      </c>
      <c r="CK61" s="20">
        <v>80</v>
      </c>
      <c r="CL61" s="20">
        <v>120</v>
      </c>
      <c r="CM61" s="20"/>
      <c r="CN61" s="20"/>
      <c r="CO61" s="20"/>
      <c r="CP61" s="20"/>
    </row>
    <row r="62" spans="1:94" x14ac:dyDescent="0.25">
      <c r="A62" s="2" t="s">
        <v>256</v>
      </c>
      <c r="B62" s="2" t="s">
        <v>257</v>
      </c>
      <c r="C62" s="2" t="s">
        <v>54</v>
      </c>
      <c r="D62" s="2" t="s">
        <v>2</v>
      </c>
      <c r="E62" s="2" t="s">
        <v>71</v>
      </c>
      <c r="F62" s="2">
        <v>1997</v>
      </c>
      <c r="G62" s="6" t="s">
        <v>55</v>
      </c>
      <c r="H62" s="9">
        <f t="shared" si="2"/>
        <v>2950</v>
      </c>
      <c r="I62" s="27">
        <v>305</v>
      </c>
      <c r="J62" s="13">
        <f t="shared" si="3"/>
        <v>2645</v>
      </c>
      <c r="K62" s="20"/>
      <c r="L62" s="20"/>
      <c r="M62" s="20"/>
      <c r="N62" s="20">
        <v>140</v>
      </c>
      <c r="O62" s="20">
        <v>140</v>
      </c>
      <c r="P62" s="20"/>
      <c r="Q62" s="20"/>
      <c r="R62" s="20"/>
      <c r="S62" s="20"/>
      <c r="T62" s="20"/>
      <c r="U62" s="20"/>
      <c r="V62" s="20"/>
      <c r="W62" s="20"/>
      <c r="X62" s="24"/>
      <c r="Y62" s="20">
        <v>130</v>
      </c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>
        <v>160</v>
      </c>
      <c r="AK62" s="20"/>
      <c r="AL62" s="20"/>
      <c r="AM62" s="20"/>
      <c r="AN62" s="20"/>
      <c r="AO62" s="7"/>
      <c r="AP62" s="20"/>
      <c r="AQ62" s="20"/>
      <c r="AR62" s="20">
        <v>180</v>
      </c>
      <c r="AS62" s="20">
        <v>190</v>
      </c>
      <c r="AT62" s="20">
        <v>180</v>
      </c>
      <c r="AU62" s="25">
        <v>190</v>
      </c>
      <c r="AV62" s="20"/>
      <c r="AW62" s="20"/>
      <c r="AX62" s="20"/>
      <c r="AY62" s="20"/>
      <c r="AZ62" s="20"/>
      <c r="BA62" s="20"/>
      <c r="BB62" s="20"/>
      <c r="BC62" s="20"/>
      <c r="BD62" s="20"/>
      <c r="BE62" s="20">
        <v>165</v>
      </c>
      <c r="BF62" s="20">
        <v>190</v>
      </c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7"/>
      <c r="CE62" s="7"/>
      <c r="CF62" s="20"/>
      <c r="CG62" s="20"/>
      <c r="CH62" s="7"/>
      <c r="CI62" s="20">
        <v>265</v>
      </c>
      <c r="CJ62" s="20">
        <v>225</v>
      </c>
      <c r="CK62" s="20">
        <v>110</v>
      </c>
      <c r="CL62" s="20">
        <v>115</v>
      </c>
      <c r="CM62" s="20"/>
      <c r="CN62" s="20"/>
      <c r="CO62" s="20"/>
      <c r="CP62" s="20">
        <v>265</v>
      </c>
    </row>
    <row r="63" spans="1:94" x14ac:dyDescent="0.25">
      <c r="A63" s="2" t="s">
        <v>92</v>
      </c>
      <c r="B63" s="2" t="s">
        <v>93</v>
      </c>
      <c r="C63" s="2" t="s">
        <v>54</v>
      </c>
      <c r="D63" s="2" t="s">
        <v>6</v>
      </c>
      <c r="E63" s="2" t="s">
        <v>63</v>
      </c>
      <c r="F63" s="2">
        <v>1994</v>
      </c>
      <c r="G63" s="6" t="s">
        <v>55</v>
      </c>
      <c r="H63" s="9">
        <f t="shared" si="2"/>
        <v>5023</v>
      </c>
      <c r="I63" s="27">
        <v>2384</v>
      </c>
      <c r="J63" s="13">
        <f t="shared" si="3"/>
        <v>2639</v>
      </c>
      <c r="K63" s="20">
        <v>310</v>
      </c>
      <c r="L63" s="20">
        <v>304</v>
      </c>
      <c r="M63" s="20"/>
      <c r="N63" s="20">
        <v>304</v>
      </c>
      <c r="O63" s="24">
        <v>298</v>
      </c>
      <c r="P63" s="20"/>
      <c r="Q63" s="20"/>
      <c r="R63" s="20"/>
      <c r="S63" s="20"/>
      <c r="T63" s="20"/>
      <c r="U63" s="20"/>
      <c r="V63" s="20"/>
      <c r="W63" s="20"/>
      <c r="X63" s="20"/>
      <c r="Y63" s="20">
        <v>190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>
        <v>125</v>
      </c>
      <c r="AS63" s="20">
        <v>170</v>
      </c>
      <c r="AT63" s="20"/>
      <c r="AU63" s="25"/>
      <c r="AV63" s="20"/>
      <c r="AW63" s="20"/>
      <c r="AX63" s="20"/>
      <c r="AY63" s="20"/>
      <c r="AZ63" s="20">
        <v>268</v>
      </c>
      <c r="BA63" s="20"/>
      <c r="BB63" s="20"/>
      <c r="BC63" s="20"/>
      <c r="BD63" s="20"/>
      <c r="BE63" s="20">
        <v>190</v>
      </c>
      <c r="BF63" s="20">
        <v>135</v>
      </c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>
        <v>170</v>
      </c>
      <c r="CJ63" s="20">
        <v>175</v>
      </c>
      <c r="CK63" s="20"/>
      <c r="CL63" s="20"/>
      <c r="CM63" s="20"/>
      <c r="CN63" s="20"/>
      <c r="CO63" s="20"/>
      <c r="CP63" s="20"/>
    </row>
    <row r="64" spans="1:94" x14ac:dyDescent="0.25">
      <c r="A64" s="2" t="s">
        <v>231</v>
      </c>
      <c r="B64" s="2" t="s">
        <v>98</v>
      </c>
      <c r="C64" s="2" t="s">
        <v>99</v>
      </c>
      <c r="D64" s="2" t="s">
        <v>15</v>
      </c>
      <c r="E64" s="2" t="s">
        <v>356</v>
      </c>
      <c r="F64" s="2">
        <v>1997</v>
      </c>
      <c r="G64" s="6" t="s">
        <v>49</v>
      </c>
      <c r="H64" s="9">
        <f t="shared" si="2"/>
        <v>4402</v>
      </c>
      <c r="I64" s="27">
        <v>1870</v>
      </c>
      <c r="J64" s="13">
        <f t="shared" si="3"/>
        <v>2532</v>
      </c>
      <c r="K64" s="20">
        <v>462</v>
      </c>
      <c r="L64" s="20">
        <v>500</v>
      </c>
      <c r="M64" s="20"/>
      <c r="N64" s="20"/>
      <c r="O64" s="24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>
        <v>490</v>
      </c>
      <c r="AK64" s="20"/>
      <c r="AL64" s="20"/>
      <c r="AM64" s="20"/>
      <c r="AN64" s="20"/>
      <c r="AO64" s="20"/>
      <c r="AP64" s="20"/>
      <c r="AQ64" s="20"/>
      <c r="AR64" s="20">
        <v>500</v>
      </c>
      <c r="AS64" s="20"/>
      <c r="AT64" s="20"/>
      <c r="AU64" s="25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3"/>
      <c r="CJ64" s="20"/>
      <c r="CK64" s="20">
        <v>290</v>
      </c>
      <c r="CL64" s="20">
        <v>290</v>
      </c>
      <c r="CM64" s="20"/>
      <c r="CN64" s="20"/>
      <c r="CO64" s="20"/>
      <c r="CP64" s="20"/>
    </row>
    <row r="65" spans="1:94" x14ac:dyDescent="0.25">
      <c r="A65" s="2" t="s">
        <v>125</v>
      </c>
      <c r="B65" s="2" t="s">
        <v>126</v>
      </c>
      <c r="C65" s="2" t="s">
        <v>127</v>
      </c>
      <c r="D65" s="2" t="s">
        <v>6</v>
      </c>
      <c r="E65" s="2" t="s">
        <v>71</v>
      </c>
      <c r="F65" s="2">
        <v>1994</v>
      </c>
      <c r="G65" s="6" t="s">
        <v>128</v>
      </c>
      <c r="H65" s="9">
        <f t="shared" si="2"/>
        <v>5109</v>
      </c>
      <c r="I65" s="27">
        <v>2644</v>
      </c>
      <c r="J65" s="13">
        <f t="shared" si="3"/>
        <v>2465</v>
      </c>
      <c r="K65" s="20">
        <v>225</v>
      </c>
      <c r="L65" s="20">
        <v>265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4"/>
      <c r="Y65" s="20">
        <v>195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>
        <v>260</v>
      </c>
      <c r="AK65" s="20"/>
      <c r="AL65" s="20"/>
      <c r="AM65" s="20"/>
      <c r="AN65" s="20"/>
      <c r="AO65" s="20"/>
      <c r="AP65" s="20"/>
      <c r="AQ65" s="20"/>
      <c r="AR65" s="20">
        <v>220</v>
      </c>
      <c r="AS65" s="20">
        <v>190</v>
      </c>
      <c r="AT65" s="20">
        <v>230</v>
      </c>
      <c r="AU65" s="25">
        <v>225</v>
      </c>
      <c r="AV65" s="20"/>
      <c r="AW65" s="20"/>
      <c r="AX65" s="20"/>
      <c r="AY65" s="20"/>
      <c r="AZ65" s="20"/>
      <c r="BA65" s="20"/>
      <c r="BB65" s="20"/>
      <c r="BC65" s="20"/>
      <c r="BD65" s="20"/>
      <c r="BE65" s="20">
        <v>190</v>
      </c>
      <c r="BF65" s="20">
        <v>185</v>
      </c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7"/>
      <c r="CA65" s="20"/>
      <c r="CB65" s="20"/>
      <c r="CC65" s="20"/>
      <c r="CD65" s="7"/>
      <c r="CE65" s="7"/>
      <c r="CF65" s="20"/>
      <c r="CG65" s="20"/>
      <c r="CH65" s="7"/>
      <c r="CI65" s="20"/>
      <c r="CJ65" s="20"/>
      <c r="CK65" s="20"/>
      <c r="CL65" s="20"/>
      <c r="CM65" s="20"/>
      <c r="CN65" s="20"/>
      <c r="CO65" s="20"/>
      <c r="CP65" s="20">
        <v>280</v>
      </c>
    </row>
    <row r="66" spans="1:94" x14ac:dyDescent="0.25">
      <c r="A66" s="2" t="s">
        <v>118</v>
      </c>
      <c r="B66" s="2" t="s">
        <v>108</v>
      </c>
      <c r="C66" s="2" t="s">
        <v>54</v>
      </c>
      <c r="D66" s="2" t="s">
        <v>2</v>
      </c>
      <c r="E66" s="2" t="s">
        <v>71</v>
      </c>
      <c r="F66" s="2">
        <v>1994</v>
      </c>
      <c r="G66" s="6" t="s">
        <v>55</v>
      </c>
      <c r="H66" s="9">
        <f t="shared" ref="H66:H97" si="4">SUM(I66+J66)</f>
        <v>2421</v>
      </c>
      <c r="I66" s="27">
        <v>0</v>
      </c>
      <c r="J66" s="13">
        <f t="shared" ref="J66:J97" si="5">SUM(K66:DD66)</f>
        <v>2421</v>
      </c>
      <c r="K66" s="20"/>
      <c r="L66" s="20"/>
      <c r="M66" s="20"/>
      <c r="N66" s="20">
        <v>165</v>
      </c>
      <c r="O66" s="20">
        <v>200</v>
      </c>
      <c r="P66" s="20"/>
      <c r="Q66" s="20"/>
      <c r="R66" s="20"/>
      <c r="S66" s="20"/>
      <c r="T66" s="20"/>
      <c r="U66" s="20"/>
      <c r="V66" s="20"/>
      <c r="W66" s="20"/>
      <c r="X66" s="20"/>
      <c r="Y66" s="20">
        <v>180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>
        <v>180</v>
      </c>
      <c r="AK66" s="20"/>
      <c r="AL66" s="20"/>
      <c r="AM66" s="20"/>
      <c r="AN66" s="20"/>
      <c r="AO66" s="20"/>
      <c r="AP66" s="20"/>
      <c r="AQ66" s="20"/>
      <c r="AR66" s="20">
        <v>145</v>
      </c>
      <c r="AS66" s="20">
        <v>145</v>
      </c>
      <c r="AT66" s="20">
        <v>215</v>
      </c>
      <c r="AU66" s="25">
        <v>195</v>
      </c>
      <c r="AV66" s="20"/>
      <c r="AW66" s="20"/>
      <c r="AX66" s="20"/>
      <c r="AY66" s="20"/>
      <c r="AZ66" s="20">
        <v>216</v>
      </c>
      <c r="BA66" s="20"/>
      <c r="BB66" s="20"/>
      <c r="BC66" s="20"/>
      <c r="BD66" s="20"/>
      <c r="BE66" s="20">
        <v>185</v>
      </c>
      <c r="BF66" s="20">
        <v>195</v>
      </c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7"/>
      <c r="CE66" s="7"/>
      <c r="CF66" s="20"/>
      <c r="CG66" s="20"/>
      <c r="CH66" s="7"/>
      <c r="CI66" s="20">
        <v>200</v>
      </c>
      <c r="CJ66" s="20">
        <v>200</v>
      </c>
      <c r="CK66" s="20"/>
      <c r="CL66" s="20"/>
      <c r="CM66" s="20"/>
      <c r="CN66" s="20"/>
      <c r="CO66" s="20"/>
      <c r="CP66" s="20"/>
    </row>
    <row r="67" spans="1:94" x14ac:dyDescent="0.25">
      <c r="A67" s="2" t="s">
        <v>159</v>
      </c>
      <c r="B67" s="2" t="s">
        <v>176</v>
      </c>
      <c r="C67" s="2" t="s">
        <v>103</v>
      </c>
      <c r="D67" s="2" t="s">
        <v>25</v>
      </c>
      <c r="E67" s="2" t="s">
        <v>71</v>
      </c>
      <c r="F67" s="2">
        <v>1996</v>
      </c>
      <c r="G67" s="6" t="s">
        <v>26</v>
      </c>
      <c r="H67" s="9">
        <f t="shared" si="4"/>
        <v>3950</v>
      </c>
      <c r="I67" s="27">
        <v>1555</v>
      </c>
      <c r="J67" s="13">
        <f t="shared" si="5"/>
        <v>2395</v>
      </c>
      <c r="K67" s="20">
        <v>255</v>
      </c>
      <c r="L67" s="20">
        <v>265</v>
      </c>
      <c r="M67" s="20"/>
      <c r="N67" s="20">
        <v>270</v>
      </c>
      <c r="O67" s="20">
        <v>250</v>
      </c>
      <c r="P67" s="20"/>
      <c r="Q67" s="20"/>
      <c r="R67" s="20"/>
      <c r="S67" s="20"/>
      <c r="T67" s="20"/>
      <c r="U67" s="20"/>
      <c r="V67" s="20"/>
      <c r="W67" s="20"/>
      <c r="X67" s="20"/>
      <c r="Y67" s="20">
        <v>235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>
        <v>235</v>
      </c>
      <c r="AK67" s="20"/>
      <c r="AL67" s="20"/>
      <c r="AM67" s="20"/>
      <c r="AN67" s="20"/>
      <c r="AO67" s="20"/>
      <c r="AP67" s="20"/>
      <c r="AQ67" s="20"/>
      <c r="AR67" s="20">
        <v>260</v>
      </c>
      <c r="AS67" s="20">
        <v>195</v>
      </c>
      <c r="AT67" s="20"/>
      <c r="AU67" s="25"/>
      <c r="AV67" s="20"/>
      <c r="AW67" s="20"/>
      <c r="AX67" s="20"/>
      <c r="AY67" s="20"/>
      <c r="AZ67" s="20"/>
      <c r="BA67" s="20"/>
      <c r="BB67" s="20"/>
      <c r="BC67" s="20"/>
      <c r="BD67" s="20"/>
      <c r="BE67" s="20">
        <v>205</v>
      </c>
      <c r="BF67" s="20">
        <v>225</v>
      </c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7"/>
      <c r="CA67" s="20"/>
      <c r="CB67" s="20"/>
      <c r="CC67" s="20"/>
      <c r="CD67" s="7"/>
      <c r="CE67" s="7"/>
      <c r="CF67" s="20"/>
      <c r="CG67" s="20"/>
      <c r="CH67" s="7"/>
      <c r="CI67" s="20"/>
      <c r="CJ67" s="20"/>
      <c r="CK67" s="20"/>
      <c r="CL67" s="20"/>
      <c r="CM67" s="20"/>
      <c r="CN67" s="20"/>
      <c r="CO67" s="20"/>
      <c r="CP67" s="20"/>
    </row>
    <row r="68" spans="1:94" x14ac:dyDescent="0.25">
      <c r="A68" s="2" t="s">
        <v>105</v>
      </c>
      <c r="B68" s="2" t="s">
        <v>106</v>
      </c>
      <c r="C68" s="2" t="s">
        <v>107</v>
      </c>
      <c r="D68" s="2" t="s">
        <v>15</v>
      </c>
      <c r="E68" s="2" t="s">
        <v>71</v>
      </c>
      <c r="F68" s="2">
        <v>1995</v>
      </c>
      <c r="G68" s="6" t="s">
        <v>7</v>
      </c>
      <c r="H68" s="9">
        <f t="shared" si="4"/>
        <v>4443</v>
      </c>
      <c r="I68" s="27">
        <v>2145</v>
      </c>
      <c r="J68" s="13">
        <f t="shared" si="5"/>
        <v>2298</v>
      </c>
      <c r="K68" s="20">
        <v>292</v>
      </c>
      <c r="L68" s="20">
        <v>286</v>
      </c>
      <c r="M68" s="20"/>
      <c r="N68" s="20">
        <v>316</v>
      </c>
      <c r="O68" s="20">
        <v>304</v>
      </c>
      <c r="P68" s="20"/>
      <c r="Q68" s="20"/>
      <c r="R68" s="20"/>
      <c r="S68" s="20"/>
      <c r="T68" s="20"/>
      <c r="U68" s="20"/>
      <c r="V68" s="20"/>
      <c r="W68" s="20"/>
      <c r="X68" s="20"/>
      <c r="Y68" s="20">
        <v>150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>
        <v>165</v>
      </c>
      <c r="AS68" s="20">
        <v>160</v>
      </c>
      <c r="AT68" s="20">
        <v>210</v>
      </c>
      <c r="AU68" s="25">
        <v>205</v>
      </c>
      <c r="AV68" s="20"/>
      <c r="AW68" s="20"/>
      <c r="AX68" s="20"/>
      <c r="AY68" s="20"/>
      <c r="AZ68" s="20"/>
      <c r="BA68" s="20"/>
      <c r="BB68" s="20"/>
      <c r="BC68" s="20"/>
      <c r="BD68" s="20"/>
      <c r="BE68" s="20">
        <v>210</v>
      </c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7"/>
      <c r="CA68" s="20"/>
      <c r="CB68" s="20"/>
      <c r="CC68" s="20"/>
      <c r="CD68" s="7"/>
      <c r="CE68" s="7"/>
      <c r="CF68" s="20"/>
      <c r="CG68" s="20"/>
      <c r="CH68" s="7"/>
      <c r="CI68" s="20"/>
      <c r="CJ68" s="20"/>
      <c r="CK68" s="20"/>
      <c r="CL68" s="20"/>
      <c r="CM68" s="20"/>
      <c r="CN68" s="20"/>
      <c r="CO68" s="20"/>
      <c r="CP68" s="20"/>
    </row>
    <row r="69" spans="1:94" x14ac:dyDescent="0.25">
      <c r="A69" s="2" t="s">
        <v>76</v>
      </c>
      <c r="B69" s="2" t="s">
        <v>77</v>
      </c>
      <c r="C69" s="2" t="s">
        <v>78</v>
      </c>
      <c r="D69" s="2" t="s">
        <v>4</v>
      </c>
      <c r="E69" s="2" t="s">
        <v>71</v>
      </c>
      <c r="F69" s="2">
        <v>1995</v>
      </c>
      <c r="G69" s="6" t="s">
        <v>38</v>
      </c>
      <c r="H69" s="9">
        <f t="shared" si="4"/>
        <v>2295</v>
      </c>
      <c r="I69" s="27">
        <v>0</v>
      </c>
      <c r="J69" s="13">
        <f t="shared" si="5"/>
        <v>2295</v>
      </c>
      <c r="K69" s="20">
        <v>200</v>
      </c>
      <c r="L69" s="20">
        <v>170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>
        <v>145</v>
      </c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>
        <v>190</v>
      </c>
      <c r="AS69" s="20">
        <v>180</v>
      </c>
      <c r="AT69" s="20">
        <v>200</v>
      </c>
      <c r="AU69" s="25">
        <v>200</v>
      </c>
      <c r="AV69" s="20"/>
      <c r="AW69" s="20"/>
      <c r="AX69" s="20"/>
      <c r="AY69" s="20"/>
      <c r="AZ69" s="20"/>
      <c r="BA69" s="20"/>
      <c r="BB69" s="20"/>
      <c r="BC69" s="20"/>
      <c r="BD69" s="20"/>
      <c r="BE69" s="20">
        <v>180</v>
      </c>
      <c r="BF69" s="20">
        <v>200</v>
      </c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7"/>
      <c r="CE69" s="7"/>
      <c r="CF69" s="20"/>
      <c r="CG69" s="20"/>
      <c r="CH69" s="7"/>
      <c r="CI69" s="20">
        <v>195</v>
      </c>
      <c r="CJ69" s="20">
        <v>210</v>
      </c>
      <c r="CK69" s="20"/>
      <c r="CL69" s="20"/>
      <c r="CM69" s="20"/>
      <c r="CN69" s="20"/>
      <c r="CO69" s="20"/>
      <c r="CP69" s="20">
        <v>225</v>
      </c>
    </row>
    <row r="70" spans="1:94" x14ac:dyDescent="0.25">
      <c r="A70" s="2" t="s">
        <v>100</v>
      </c>
      <c r="B70" s="2" t="s">
        <v>95</v>
      </c>
      <c r="C70" s="2" t="s">
        <v>46</v>
      </c>
      <c r="D70" s="2" t="s">
        <v>4</v>
      </c>
      <c r="E70" s="2" t="s">
        <v>63</v>
      </c>
      <c r="F70" s="2">
        <v>1993</v>
      </c>
      <c r="G70" s="6" t="s">
        <v>7</v>
      </c>
      <c r="H70" s="9">
        <f t="shared" si="4"/>
        <v>3303</v>
      </c>
      <c r="I70" s="27">
        <v>1243</v>
      </c>
      <c r="J70" s="13">
        <f t="shared" si="5"/>
        <v>2060</v>
      </c>
      <c r="K70" s="20">
        <v>240</v>
      </c>
      <c r="L70" s="20">
        <v>250</v>
      </c>
      <c r="M70" s="20"/>
      <c r="N70" s="20">
        <v>235</v>
      </c>
      <c r="O70" s="20">
        <v>235</v>
      </c>
      <c r="P70" s="20"/>
      <c r="Q70" s="20"/>
      <c r="R70" s="20"/>
      <c r="S70" s="20"/>
      <c r="T70" s="20"/>
      <c r="U70" s="20"/>
      <c r="V70" s="20"/>
      <c r="W70" s="20"/>
      <c r="X70" s="20"/>
      <c r="Y70" s="20">
        <v>200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5"/>
      <c r="AV70" s="20"/>
      <c r="AW70" s="20"/>
      <c r="AX70" s="20"/>
      <c r="AY70" s="20"/>
      <c r="AZ70" s="20"/>
      <c r="BA70" s="20"/>
      <c r="BB70" s="20"/>
      <c r="BC70" s="20"/>
      <c r="BD70" s="20"/>
      <c r="BE70" s="20">
        <v>180</v>
      </c>
      <c r="BF70" s="20">
        <v>180</v>
      </c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>
        <v>175</v>
      </c>
      <c r="CJ70" s="20">
        <v>190</v>
      </c>
      <c r="CK70" s="20"/>
      <c r="CL70" s="20"/>
      <c r="CM70" s="20"/>
      <c r="CN70" s="20"/>
      <c r="CO70" s="20"/>
      <c r="CP70" s="20">
        <v>175</v>
      </c>
    </row>
    <row r="71" spans="1:94" x14ac:dyDescent="0.25">
      <c r="A71" s="2" t="s">
        <v>405</v>
      </c>
      <c r="B71" s="2" t="s">
        <v>406</v>
      </c>
      <c r="C71" s="2" t="s">
        <v>407</v>
      </c>
      <c r="D71" s="2" t="s">
        <v>70</v>
      </c>
      <c r="E71" s="2" t="s">
        <v>63</v>
      </c>
      <c r="F71" s="2">
        <v>1999</v>
      </c>
      <c r="G71" s="6" t="s">
        <v>38</v>
      </c>
      <c r="H71" s="9">
        <f t="shared" si="4"/>
        <v>2116</v>
      </c>
      <c r="I71" s="27">
        <v>112</v>
      </c>
      <c r="J71" s="13">
        <f t="shared" si="5"/>
        <v>2004</v>
      </c>
      <c r="K71" s="20">
        <v>120</v>
      </c>
      <c r="L71" s="20">
        <v>125</v>
      </c>
      <c r="M71" s="20"/>
      <c r="N71" s="20">
        <v>135</v>
      </c>
      <c r="O71" s="20">
        <v>109</v>
      </c>
      <c r="P71" s="20"/>
      <c r="Q71" s="20"/>
      <c r="R71" s="20"/>
      <c r="S71" s="20"/>
      <c r="T71" s="20"/>
      <c r="U71" s="20"/>
      <c r="V71" s="20"/>
      <c r="W71" s="20"/>
      <c r="X71" s="20"/>
      <c r="Y71" s="20">
        <v>96</v>
      </c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>
        <v>120</v>
      </c>
      <c r="AK71" s="20"/>
      <c r="AL71" s="20"/>
      <c r="AM71" s="20"/>
      <c r="AN71" s="20"/>
      <c r="AO71" s="20"/>
      <c r="AP71" s="20"/>
      <c r="AQ71" s="20"/>
      <c r="AR71" s="20">
        <v>130</v>
      </c>
      <c r="AS71" s="20">
        <v>140</v>
      </c>
      <c r="AT71" s="20">
        <v>140</v>
      </c>
      <c r="AU71" s="25">
        <v>145</v>
      </c>
      <c r="AV71" s="20"/>
      <c r="AW71" s="20"/>
      <c r="AX71" s="20"/>
      <c r="AY71" s="20"/>
      <c r="AZ71" s="20"/>
      <c r="BA71" s="20"/>
      <c r="BB71" s="20"/>
      <c r="BC71" s="20"/>
      <c r="BD71" s="20"/>
      <c r="BE71" s="20">
        <v>112</v>
      </c>
      <c r="BF71" s="20">
        <v>120</v>
      </c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>
        <v>115</v>
      </c>
      <c r="CJ71" s="20">
        <v>145</v>
      </c>
      <c r="CK71" s="20">
        <v>95</v>
      </c>
      <c r="CL71" s="20">
        <v>45</v>
      </c>
      <c r="CM71" s="20"/>
      <c r="CN71" s="20"/>
      <c r="CO71" s="20"/>
      <c r="CP71" s="20">
        <v>112</v>
      </c>
    </row>
    <row r="72" spans="1:94" x14ac:dyDescent="0.25">
      <c r="A72" s="2" t="s">
        <v>187</v>
      </c>
      <c r="B72" s="2" t="s">
        <v>106</v>
      </c>
      <c r="C72" s="2" t="s">
        <v>134</v>
      </c>
      <c r="D72" s="2" t="s">
        <v>15</v>
      </c>
      <c r="E72" s="2" t="s">
        <v>71</v>
      </c>
      <c r="F72" s="2">
        <v>1993</v>
      </c>
      <c r="G72" s="6" t="s">
        <v>7</v>
      </c>
      <c r="H72" s="9">
        <f t="shared" si="4"/>
        <v>3814</v>
      </c>
      <c r="I72" s="27">
        <v>1789</v>
      </c>
      <c r="J72" s="13">
        <f t="shared" si="5"/>
        <v>2025</v>
      </c>
      <c r="K72" s="20">
        <v>180</v>
      </c>
      <c r="L72" s="20">
        <v>180</v>
      </c>
      <c r="M72" s="20"/>
      <c r="N72" s="24">
        <v>170</v>
      </c>
      <c r="O72" s="20">
        <v>185</v>
      </c>
      <c r="P72" s="20"/>
      <c r="Q72" s="20"/>
      <c r="R72" s="20"/>
      <c r="S72" s="20"/>
      <c r="T72" s="20"/>
      <c r="U72" s="20"/>
      <c r="V72" s="20"/>
      <c r="W72" s="20"/>
      <c r="X72" s="20"/>
      <c r="Y72" s="20">
        <v>210</v>
      </c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>
        <v>215</v>
      </c>
      <c r="AK72" s="20"/>
      <c r="AL72" s="20"/>
      <c r="AM72" s="20"/>
      <c r="AN72" s="20"/>
      <c r="AO72" s="20"/>
      <c r="AP72" s="20"/>
      <c r="AQ72" s="20"/>
      <c r="AR72" s="20">
        <v>205</v>
      </c>
      <c r="AS72" s="20">
        <v>235</v>
      </c>
      <c r="AT72" s="20"/>
      <c r="AU72" s="25"/>
      <c r="AV72" s="20"/>
      <c r="AW72" s="20"/>
      <c r="AX72" s="20"/>
      <c r="AY72" s="20"/>
      <c r="AZ72" s="20"/>
      <c r="BA72" s="20"/>
      <c r="BB72" s="20"/>
      <c r="BC72" s="20"/>
      <c r="BD72" s="20"/>
      <c r="BE72" s="20">
        <v>215</v>
      </c>
      <c r="BF72" s="20">
        <v>230</v>
      </c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7"/>
      <c r="CA72" s="20"/>
      <c r="CB72" s="20"/>
      <c r="CC72" s="20"/>
      <c r="CD72" s="7"/>
      <c r="CE72" s="7"/>
      <c r="CF72" s="20"/>
      <c r="CG72" s="20"/>
      <c r="CH72" s="7"/>
      <c r="CI72" s="20"/>
      <c r="CJ72" s="20"/>
      <c r="CK72" s="20"/>
      <c r="CL72" s="20"/>
      <c r="CM72" s="20"/>
      <c r="CN72" s="20"/>
      <c r="CO72" s="20"/>
      <c r="CP72" s="20"/>
    </row>
    <row r="73" spans="1:94" x14ac:dyDescent="0.25">
      <c r="A73" s="2" t="s">
        <v>171</v>
      </c>
      <c r="B73" s="2" t="s">
        <v>172</v>
      </c>
      <c r="C73" s="2" t="s">
        <v>81</v>
      </c>
      <c r="D73" s="2" t="s">
        <v>2</v>
      </c>
      <c r="E73" s="2" t="s">
        <v>71</v>
      </c>
      <c r="F73" s="2">
        <v>1995</v>
      </c>
      <c r="G73" s="6" t="s">
        <v>82</v>
      </c>
      <c r="H73" s="9">
        <f t="shared" si="4"/>
        <v>2550</v>
      </c>
      <c r="I73" s="27">
        <v>540</v>
      </c>
      <c r="J73" s="13">
        <f t="shared" si="5"/>
        <v>2010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>
        <v>160</v>
      </c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>
        <v>165</v>
      </c>
      <c r="AK73" s="20"/>
      <c r="AL73" s="20"/>
      <c r="AM73" s="20"/>
      <c r="AN73" s="20"/>
      <c r="AO73" s="7"/>
      <c r="AP73" s="20"/>
      <c r="AQ73" s="20"/>
      <c r="AR73" s="20">
        <v>175</v>
      </c>
      <c r="AS73" s="20">
        <v>200</v>
      </c>
      <c r="AT73" s="20">
        <v>170</v>
      </c>
      <c r="AU73" s="25">
        <v>165</v>
      </c>
      <c r="AV73" s="20"/>
      <c r="AW73" s="20"/>
      <c r="AX73" s="20"/>
      <c r="AY73" s="20"/>
      <c r="AZ73" s="20"/>
      <c r="BA73" s="20"/>
      <c r="BB73" s="20"/>
      <c r="BC73" s="20"/>
      <c r="BD73" s="20"/>
      <c r="BE73" s="20">
        <v>170</v>
      </c>
      <c r="BF73" s="20">
        <v>175</v>
      </c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7"/>
      <c r="CE73" s="7"/>
      <c r="CF73" s="20"/>
      <c r="CG73" s="20"/>
      <c r="CH73" s="7"/>
      <c r="CI73" s="20">
        <v>205</v>
      </c>
      <c r="CJ73" s="20">
        <v>205</v>
      </c>
      <c r="CK73" s="20"/>
      <c r="CL73" s="20"/>
      <c r="CM73" s="20"/>
      <c r="CN73" s="20"/>
      <c r="CO73" s="20"/>
      <c r="CP73" s="20">
        <v>220</v>
      </c>
    </row>
    <row r="74" spans="1:94" x14ac:dyDescent="0.25">
      <c r="A74" s="2" t="s">
        <v>194</v>
      </c>
      <c r="B74" s="2" t="s">
        <v>195</v>
      </c>
      <c r="C74" s="2" t="s">
        <v>133</v>
      </c>
      <c r="D74" s="2" t="s">
        <v>2</v>
      </c>
      <c r="E74" s="2" t="s">
        <v>63</v>
      </c>
      <c r="F74" s="2">
        <v>1996</v>
      </c>
      <c r="G74" s="6" t="s">
        <v>11</v>
      </c>
      <c r="H74" s="9">
        <f t="shared" si="4"/>
        <v>2390</v>
      </c>
      <c r="I74" s="27">
        <v>605</v>
      </c>
      <c r="J74" s="13">
        <f t="shared" si="5"/>
        <v>1785</v>
      </c>
      <c r="K74" s="20"/>
      <c r="L74" s="20"/>
      <c r="M74" s="20"/>
      <c r="N74" s="20">
        <v>190</v>
      </c>
      <c r="O74" s="20">
        <v>170</v>
      </c>
      <c r="P74" s="20"/>
      <c r="Q74" s="20"/>
      <c r="R74" s="20"/>
      <c r="S74" s="20"/>
      <c r="T74" s="20"/>
      <c r="U74" s="20"/>
      <c r="V74" s="20"/>
      <c r="W74" s="20"/>
      <c r="X74" s="20"/>
      <c r="Y74" s="20">
        <v>170</v>
      </c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>
        <v>155</v>
      </c>
      <c r="AK74" s="20"/>
      <c r="AL74" s="20"/>
      <c r="AM74" s="20"/>
      <c r="AN74" s="20"/>
      <c r="AO74" s="20"/>
      <c r="AP74" s="20"/>
      <c r="AQ74" s="20"/>
      <c r="AR74" s="20"/>
      <c r="AS74" s="20"/>
      <c r="AT74" s="20">
        <v>190</v>
      </c>
      <c r="AU74" s="25">
        <v>180</v>
      </c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4"/>
      <c r="CD74" s="20"/>
      <c r="CE74" s="20"/>
      <c r="CF74" s="20"/>
      <c r="CG74" s="20"/>
      <c r="CH74" s="20"/>
      <c r="CI74" s="20">
        <v>145</v>
      </c>
      <c r="CJ74" s="20">
        <v>180</v>
      </c>
      <c r="CK74" s="20">
        <v>90</v>
      </c>
      <c r="CL74" s="20">
        <v>145</v>
      </c>
      <c r="CM74" s="20"/>
      <c r="CN74" s="20"/>
      <c r="CO74" s="20"/>
      <c r="CP74" s="20">
        <v>170</v>
      </c>
    </row>
    <row r="75" spans="1:94" x14ac:dyDescent="0.25">
      <c r="A75" s="2" t="s">
        <v>342</v>
      </c>
      <c r="B75" s="2" t="s">
        <v>343</v>
      </c>
      <c r="C75" s="2" t="s">
        <v>344</v>
      </c>
      <c r="D75" s="2" t="s">
        <v>15</v>
      </c>
      <c r="E75" s="2" t="s">
        <v>63</v>
      </c>
      <c r="F75" s="2">
        <v>1999</v>
      </c>
      <c r="G75" s="6" t="s">
        <v>298</v>
      </c>
      <c r="H75" s="9">
        <f t="shared" si="4"/>
        <v>2639</v>
      </c>
      <c r="I75" s="27">
        <v>720</v>
      </c>
      <c r="J75" s="13">
        <f t="shared" si="5"/>
        <v>1919</v>
      </c>
      <c r="K75" s="20">
        <v>160</v>
      </c>
      <c r="L75" s="20">
        <v>160</v>
      </c>
      <c r="M75" s="20"/>
      <c r="N75" s="20">
        <v>130</v>
      </c>
      <c r="O75" s="20">
        <v>130</v>
      </c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>
        <v>170</v>
      </c>
      <c r="AK75" s="20"/>
      <c r="AL75" s="20"/>
      <c r="AM75" s="20"/>
      <c r="AN75" s="20"/>
      <c r="AO75" s="20"/>
      <c r="AP75" s="20"/>
      <c r="AQ75" s="20"/>
      <c r="AR75" s="20">
        <v>170</v>
      </c>
      <c r="AS75" s="20">
        <v>165</v>
      </c>
      <c r="AT75" s="20"/>
      <c r="AU75" s="25"/>
      <c r="AV75" s="20"/>
      <c r="AW75" s="20"/>
      <c r="AX75" s="20"/>
      <c r="AY75" s="20"/>
      <c r="AZ75" s="20">
        <v>204</v>
      </c>
      <c r="BA75" s="20"/>
      <c r="BB75" s="20"/>
      <c r="BC75" s="20"/>
      <c r="BD75" s="20"/>
      <c r="BE75" s="20">
        <v>165</v>
      </c>
      <c r="BF75" s="20">
        <v>170</v>
      </c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>
        <v>155</v>
      </c>
      <c r="CJ75" s="20"/>
      <c r="CK75" s="20">
        <v>85</v>
      </c>
      <c r="CL75" s="20">
        <v>55</v>
      </c>
      <c r="CM75" s="20"/>
      <c r="CN75" s="20"/>
      <c r="CO75" s="20"/>
      <c r="CP75" s="20"/>
    </row>
    <row r="76" spans="1:94" x14ac:dyDescent="0.25">
      <c r="A76" s="2" t="s">
        <v>289</v>
      </c>
      <c r="B76" s="2" t="s">
        <v>222</v>
      </c>
      <c r="C76" s="2" t="s">
        <v>201</v>
      </c>
      <c r="D76" s="2" t="s">
        <v>70</v>
      </c>
      <c r="E76" s="2" t="s">
        <v>63</v>
      </c>
      <c r="F76" s="2">
        <v>1997</v>
      </c>
      <c r="G76" s="6" t="s">
        <v>202</v>
      </c>
      <c r="H76" s="9">
        <f t="shared" si="4"/>
        <v>2106</v>
      </c>
      <c r="I76" s="27">
        <v>202</v>
      </c>
      <c r="J76" s="13">
        <f t="shared" si="5"/>
        <v>1904</v>
      </c>
      <c r="K76" s="20">
        <v>155</v>
      </c>
      <c r="L76" s="20">
        <v>155</v>
      </c>
      <c r="M76" s="20"/>
      <c r="N76" s="20">
        <v>145</v>
      </c>
      <c r="O76" s="20">
        <v>180</v>
      </c>
      <c r="P76" s="20"/>
      <c r="Q76" s="20"/>
      <c r="R76" s="20"/>
      <c r="S76" s="20"/>
      <c r="T76" s="20"/>
      <c r="U76" s="20"/>
      <c r="V76" s="20"/>
      <c r="W76" s="20"/>
      <c r="X76" s="20"/>
      <c r="Y76" s="20">
        <v>109</v>
      </c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>
        <v>125</v>
      </c>
      <c r="AS76" s="20">
        <v>165</v>
      </c>
      <c r="AT76" s="20">
        <v>130</v>
      </c>
      <c r="AU76" s="25">
        <v>170</v>
      </c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>
        <v>160</v>
      </c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>
        <v>120</v>
      </c>
      <c r="CJ76" s="20">
        <v>115</v>
      </c>
      <c r="CK76" s="20">
        <v>80</v>
      </c>
      <c r="CL76" s="20">
        <v>95</v>
      </c>
      <c r="CM76" s="20"/>
      <c r="CN76" s="20"/>
      <c r="CO76" s="20"/>
      <c r="CP76" s="20"/>
    </row>
    <row r="77" spans="1:94" x14ac:dyDescent="0.25">
      <c r="A77" s="2" t="s">
        <v>154</v>
      </c>
      <c r="B77" s="2" t="s">
        <v>341</v>
      </c>
      <c r="C77" s="2" t="s">
        <v>54</v>
      </c>
      <c r="D77" s="2" t="s">
        <v>2</v>
      </c>
      <c r="E77" s="2" t="s">
        <v>71</v>
      </c>
      <c r="F77" s="2">
        <v>1998</v>
      </c>
      <c r="G77" s="6" t="s">
        <v>55</v>
      </c>
      <c r="H77" s="9">
        <f t="shared" si="4"/>
        <v>1835</v>
      </c>
      <c r="I77" s="27">
        <v>0</v>
      </c>
      <c r="J77" s="13">
        <f t="shared" si="5"/>
        <v>1835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>
        <v>175</v>
      </c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>
        <v>175</v>
      </c>
      <c r="AK77" s="20"/>
      <c r="AL77" s="20"/>
      <c r="AM77" s="20"/>
      <c r="AN77" s="20"/>
      <c r="AO77" s="20"/>
      <c r="AP77" s="20"/>
      <c r="AQ77" s="20"/>
      <c r="AR77" s="20">
        <v>140</v>
      </c>
      <c r="AS77" s="20">
        <v>120</v>
      </c>
      <c r="AT77" s="20">
        <v>200</v>
      </c>
      <c r="AU77" s="25">
        <v>210</v>
      </c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7"/>
      <c r="CA77" s="20"/>
      <c r="CB77" s="20"/>
      <c r="CC77" s="24"/>
      <c r="CD77" s="7"/>
      <c r="CE77" s="7"/>
      <c r="CF77" s="20"/>
      <c r="CG77" s="20"/>
      <c r="CH77" s="7"/>
      <c r="CI77" s="20">
        <v>220</v>
      </c>
      <c r="CJ77" s="20">
        <v>195</v>
      </c>
      <c r="CK77" s="20">
        <v>45</v>
      </c>
      <c r="CL77" s="20">
        <v>125</v>
      </c>
      <c r="CM77" s="20"/>
      <c r="CN77" s="20"/>
      <c r="CO77" s="20"/>
      <c r="CP77" s="20">
        <v>230</v>
      </c>
    </row>
    <row r="78" spans="1:94" x14ac:dyDescent="0.25">
      <c r="A78" s="2" t="s">
        <v>24</v>
      </c>
      <c r="B78" s="2" t="s">
        <v>295</v>
      </c>
      <c r="C78" s="2" t="s">
        <v>51</v>
      </c>
      <c r="D78" s="2" t="s">
        <v>25</v>
      </c>
      <c r="E78" s="2" t="s">
        <v>71</v>
      </c>
      <c r="F78" s="2">
        <v>1995</v>
      </c>
      <c r="G78" s="6" t="s">
        <v>26</v>
      </c>
      <c r="H78" s="9">
        <f t="shared" si="4"/>
        <v>1827</v>
      </c>
      <c r="I78" s="27">
        <v>0</v>
      </c>
      <c r="J78" s="13">
        <f t="shared" si="5"/>
        <v>1827</v>
      </c>
      <c r="K78" s="20"/>
      <c r="L78" s="20"/>
      <c r="M78" s="20"/>
      <c r="N78" s="20">
        <v>175</v>
      </c>
      <c r="O78" s="20">
        <v>145</v>
      </c>
      <c r="P78" s="20"/>
      <c r="Q78" s="20"/>
      <c r="R78" s="20"/>
      <c r="S78" s="20"/>
      <c r="T78" s="20"/>
      <c r="U78" s="20"/>
      <c r="V78" s="20"/>
      <c r="W78" s="20"/>
      <c r="X78" s="20"/>
      <c r="Y78" s="20">
        <v>190</v>
      </c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>
        <v>200</v>
      </c>
      <c r="AK78" s="20"/>
      <c r="AL78" s="20"/>
      <c r="AM78" s="20"/>
      <c r="AN78" s="20"/>
      <c r="AO78" s="20"/>
      <c r="AP78" s="20"/>
      <c r="AQ78" s="20"/>
      <c r="AR78" s="20">
        <v>210</v>
      </c>
      <c r="AS78" s="20">
        <v>225</v>
      </c>
      <c r="AT78" s="20"/>
      <c r="AU78" s="25"/>
      <c r="AV78" s="20"/>
      <c r="AW78" s="20"/>
      <c r="AX78" s="20"/>
      <c r="AY78" s="20"/>
      <c r="AZ78" s="20">
        <v>262</v>
      </c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>
        <v>210</v>
      </c>
      <c r="BN78" s="20">
        <v>210</v>
      </c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7"/>
      <c r="CE78" s="7"/>
      <c r="CF78" s="20"/>
      <c r="CG78" s="20"/>
      <c r="CH78" s="7"/>
      <c r="CI78" s="20"/>
      <c r="CJ78" s="20"/>
      <c r="CK78" s="20"/>
      <c r="CL78" s="20"/>
      <c r="CM78" s="20"/>
      <c r="CN78" s="20"/>
      <c r="CO78" s="20"/>
      <c r="CP78" s="20"/>
    </row>
    <row r="79" spans="1:94" x14ac:dyDescent="0.25">
      <c r="A79" s="2" t="s">
        <v>408</v>
      </c>
      <c r="B79" s="2" t="s">
        <v>409</v>
      </c>
      <c r="C79" s="2" t="s">
        <v>41</v>
      </c>
      <c r="D79" s="2" t="s">
        <v>6</v>
      </c>
      <c r="E79" s="2" t="s">
        <v>63</v>
      </c>
      <c r="F79" s="2">
        <v>1999</v>
      </c>
      <c r="G79" s="6" t="s">
        <v>38</v>
      </c>
      <c r="H79" s="9">
        <f t="shared" si="4"/>
        <v>1828</v>
      </c>
      <c r="I79" s="27">
        <v>88</v>
      </c>
      <c r="J79" s="13">
        <f t="shared" si="5"/>
        <v>1740</v>
      </c>
      <c r="K79" s="20">
        <v>100</v>
      </c>
      <c r="L79" s="20">
        <v>106</v>
      </c>
      <c r="M79" s="20"/>
      <c r="N79" s="20">
        <v>96</v>
      </c>
      <c r="O79" s="20">
        <v>112</v>
      </c>
      <c r="P79" s="20"/>
      <c r="Q79" s="20"/>
      <c r="R79" s="20"/>
      <c r="S79" s="20"/>
      <c r="T79" s="20"/>
      <c r="U79" s="20"/>
      <c r="V79" s="20"/>
      <c r="W79" s="20"/>
      <c r="X79" s="20"/>
      <c r="Y79" s="20">
        <v>48</v>
      </c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>
        <v>125</v>
      </c>
      <c r="AK79" s="20"/>
      <c r="AL79" s="20"/>
      <c r="AM79" s="20"/>
      <c r="AN79" s="7"/>
      <c r="AO79" s="7"/>
      <c r="AP79" s="20"/>
      <c r="AQ79" s="20"/>
      <c r="AR79" s="20">
        <v>109</v>
      </c>
      <c r="AS79" s="20">
        <v>109</v>
      </c>
      <c r="AT79" s="20">
        <v>112</v>
      </c>
      <c r="AU79" s="25">
        <v>103</v>
      </c>
      <c r="AV79" s="20"/>
      <c r="AW79" s="20"/>
      <c r="AX79" s="20"/>
      <c r="AY79" s="20"/>
      <c r="AZ79" s="20"/>
      <c r="BA79" s="20"/>
      <c r="BB79" s="20"/>
      <c r="BC79" s="20"/>
      <c r="BD79" s="20"/>
      <c r="BE79" s="20">
        <v>106</v>
      </c>
      <c r="BF79" s="20">
        <v>109</v>
      </c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>
        <v>160</v>
      </c>
      <c r="CJ79" s="20">
        <v>125</v>
      </c>
      <c r="CK79" s="20"/>
      <c r="CL79" s="20">
        <v>105</v>
      </c>
      <c r="CM79" s="20"/>
      <c r="CN79" s="20"/>
      <c r="CO79" s="20"/>
      <c r="CP79" s="20">
        <v>115</v>
      </c>
    </row>
    <row r="80" spans="1:94" x14ac:dyDescent="0.25">
      <c r="A80" s="2" t="s">
        <v>353</v>
      </c>
      <c r="B80" s="2" t="s">
        <v>48</v>
      </c>
      <c r="C80" s="2" t="s">
        <v>354</v>
      </c>
      <c r="D80" s="2" t="s">
        <v>376</v>
      </c>
      <c r="E80" s="2" t="s">
        <v>63</v>
      </c>
      <c r="F80" s="2">
        <v>1998</v>
      </c>
      <c r="G80" s="6" t="s">
        <v>109</v>
      </c>
      <c r="H80" s="9">
        <f t="shared" si="4"/>
        <v>2514</v>
      </c>
      <c r="I80" s="27">
        <v>784</v>
      </c>
      <c r="J80" s="13">
        <f t="shared" si="5"/>
        <v>1730</v>
      </c>
      <c r="K80" s="20">
        <v>145</v>
      </c>
      <c r="L80" s="20">
        <v>135</v>
      </c>
      <c r="M80" s="20"/>
      <c r="N80" s="20">
        <v>100</v>
      </c>
      <c r="O80" s="20">
        <v>120</v>
      </c>
      <c r="P80" s="20"/>
      <c r="Q80" s="20"/>
      <c r="R80" s="20"/>
      <c r="S80" s="20"/>
      <c r="T80" s="20"/>
      <c r="U80" s="20"/>
      <c r="V80" s="20"/>
      <c r="W80" s="20"/>
      <c r="X80" s="20"/>
      <c r="Y80" s="20">
        <v>140</v>
      </c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>
        <v>145</v>
      </c>
      <c r="AS80" s="20">
        <v>155</v>
      </c>
      <c r="AT80" s="20"/>
      <c r="AU80" s="25"/>
      <c r="AV80" s="20"/>
      <c r="AW80" s="20"/>
      <c r="AX80" s="20"/>
      <c r="AY80" s="20"/>
      <c r="AZ80" s="20">
        <v>188</v>
      </c>
      <c r="BA80" s="20"/>
      <c r="BB80" s="20"/>
      <c r="BC80" s="20"/>
      <c r="BD80" s="20"/>
      <c r="BE80" s="20">
        <v>135</v>
      </c>
      <c r="BF80" s="20">
        <v>112</v>
      </c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>
        <v>150</v>
      </c>
      <c r="CJ80" s="20">
        <v>155</v>
      </c>
      <c r="CK80" s="20">
        <v>50</v>
      </c>
      <c r="CL80" s="20"/>
      <c r="CM80" s="20"/>
      <c r="CN80" s="20"/>
      <c r="CO80" s="20"/>
      <c r="CP80" s="20"/>
    </row>
    <row r="81" spans="1:94" x14ac:dyDescent="0.25">
      <c r="A81" s="2" t="s">
        <v>322</v>
      </c>
      <c r="B81" s="2" t="s">
        <v>323</v>
      </c>
      <c r="C81" s="2" t="s">
        <v>191</v>
      </c>
      <c r="D81" s="2" t="s">
        <v>70</v>
      </c>
      <c r="E81" s="2" t="s">
        <v>63</v>
      </c>
      <c r="F81" s="2">
        <v>1998</v>
      </c>
      <c r="G81" s="6" t="s">
        <v>89</v>
      </c>
      <c r="H81" s="9">
        <f t="shared" si="4"/>
        <v>2105</v>
      </c>
      <c r="I81" s="27">
        <v>421</v>
      </c>
      <c r="J81" s="13">
        <f t="shared" si="5"/>
        <v>1684</v>
      </c>
      <c r="K81" s="20">
        <v>103</v>
      </c>
      <c r="L81" s="20">
        <v>109</v>
      </c>
      <c r="M81" s="20"/>
      <c r="N81" s="20">
        <v>103</v>
      </c>
      <c r="O81" s="20">
        <v>92</v>
      </c>
      <c r="P81" s="20"/>
      <c r="Q81" s="20"/>
      <c r="R81" s="20"/>
      <c r="S81" s="20"/>
      <c r="T81" s="20"/>
      <c r="U81" s="20"/>
      <c r="V81" s="20"/>
      <c r="W81" s="20"/>
      <c r="X81" s="24"/>
      <c r="Y81" s="20">
        <v>84</v>
      </c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>
        <v>115</v>
      </c>
      <c r="AK81" s="20"/>
      <c r="AL81" s="20"/>
      <c r="AM81" s="20"/>
      <c r="AN81" s="20"/>
      <c r="AO81" s="20"/>
      <c r="AP81" s="20"/>
      <c r="AQ81" s="20"/>
      <c r="AR81" s="20">
        <v>88</v>
      </c>
      <c r="AS81" s="20">
        <v>120</v>
      </c>
      <c r="AT81" s="20">
        <v>155</v>
      </c>
      <c r="AU81" s="25">
        <v>130</v>
      </c>
      <c r="AV81" s="20"/>
      <c r="AW81" s="20"/>
      <c r="AX81" s="20"/>
      <c r="AY81" s="20"/>
      <c r="AZ81" s="20"/>
      <c r="BA81" s="20"/>
      <c r="BB81" s="20"/>
      <c r="BC81" s="20"/>
      <c r="BD81" s="20"/>
      <c r="BE81" s="20">
        <v>109</v>
      </c>
      <c r="BF81" s="20">
        <v>106</v>
      </c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>
        <v>135</v>
      </c>
      <c r="CJ81" s="20">
        <v>130</v>
      </c>
      <c r="CK81" s="20"/>
      <c r="CL81" s="20">
        <v>105</v>
      </c>
      <c r="CM81" s="20"/>
      <c r="CN81" s="20"/>
      <c r="CO81" s="20"/>
      <c r="CP81" s="20"/>
    </row>
    <row r="82" spans="1:94" x14ac:dyDescent="0.25">
      <c r="A82" s="2" t="s">
        <v>110</v>
      </c>
      <c r="B82" s="2" t="s">
        <v>212</v>
      </c>
      <c r="C82" s="2" t="s">
        <v>81</v>
      </c>
      <c r="D82" s="2" t="s">
        <v>2</v>
      </c>
      <c r="E82" s="2" t="s">
        <v>71</v>
      </c>
      <c r="F82" s="2">
        <v>1996</v>
      </c>
      <c r="G82" s="6" t="s">
        <v>82</v>
      </c>
      <c r="H82" s="9">
        <f t="shared" si="4"/>
        <v>2409</v>
      </c>
      <c r="I82" s="27">
        <v>757</v>
      </c>
      <c r="J82" s="13">
        <f t="shared" si="5"/>
        <v>1652</v>
      </c>
      <c r="K82" s="20"/>
      <c r="L82" s="20"/>
      <c r="M82" s="20"/>
      <c r="N82" s="20">
        <v>200</v>
      </c>
      <c r="O82" s="24">
        <v>175</v>
      </c>
      <c r="P82" s="20"/>
      <c r="Q82" s="20"/>
      <c r="R82" s="20"/>
      <c r="S82" s="20"/>
      <c r="T82" s="20"/>
      <c r="U82" s="20"/>
      <c r="V82" s="20"/>
      <c r="W82" s="20"/>
      <c r="X82" s="20"/>
      <c r="Y82" s="20">
        <v>170</v>
      </c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>
        <v>175</v>
      </c>
      <c r="AK82" s="20"/>
      <c r="AL82" s="20"/>
      <c r="AM82" s="20"/>
      <c r="AN82" s="20"/>
      <c r="AO82" s="20"/>
      <c r="AP82" s="20"/>
      <c r="AQ82" s="20"/>
      <c r="AR82" s="20">
        <v>130</v>
      </c>
      <c r="AS82" s="20">
        <v>130</v>
      </c>
      <c r="AT82" s="20">
        <v>205</v>
      </c>
      <c r="AU82" s="25">
        <v>200</v>
      </c>
      <c r="AV82" s="20"/>
      <c r="AW82" s="20"/>
      <c r="AX82" s="20"/>
      <c r="AY82" s="20"/>
      <c r="AZ82" s="20">
        <v>182</v>
      </c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7"/>
      <c r="CE82" s="7"/>
      <c r="CF82" s="20"/>
      <c r="CG82" s="20"/>
      <c r="CH82" s="7"/>
      <c r="CI82" s="20"/>
      <c r="CJ82" s="20"/>
      <c r="CK82" s="20"/>
      <c r="CL82" s="20">
        <v>85</v>
      </c>
      <c r="CM82" s="20"/>
      <c r="CN82" s="20"/>
      <c r="CO82" s="20"/>
      <c r="CP82" s="20"/>
    </row>
    <row r="83" spans="1:94" x14ac:dyDescent="0.25">
      <c r="A83" s="2" t="s">
        <v>260</v>
      </c>
      <c r="B83" s="2" t="s">
        <v>261</v>
      </c>
      <c r="C83" s="2" t="s">
        <v>124</v>
      </c>
      <c r="D83" s="2" t="s">
        <v>15</v>
      </c>
      <c r="E83" s="2" t="s">
        <v>63</v>
      </c>
      <c r="F83" s="2">
        <v>1997</v>
      </c>
      <c r="G83" s="6" t="s">
        <v>7</v>
      </c>
      <c r="H83" s="9">
        <f t="shared" si="4"/>
        <v>2705</v>
      </c>
      <c r="I83" s="27">
        <v>1150</v>
      </c>
      <c r="J83" s="13">
        <f t="shared" si="5"/>
        <v>1555</v>
      </c>
      <c r="K83" s="20">
        <v>190</v>
      </c>
      <c r="L83" s="20">
        <v>195</v>
      </c>
      <c r="M83" s="20"/>
      <c r="N83" s="20">
        <v>200</v>
      </c>
      <c r="O83" s="20">
        <v>215</v>
      </c>
      <c r="P83" s="20"/>
      <c r="Q83" s="20"/>
      <c r="R83" s="20"/>
      <c r="S83" s="20"/>
      <c r="T83" s="20"/>
      <c r="U83" s="20"/>
      <c r="V83" s="20"/>
      <c r="W83" s="20"/>
      <c r="X83" s="20"/>
      <c r="Y83" s="20">
        <v>160</v>
      </c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>
        <v>120</v>
      </c>
      <c r="AS83" s="20">
        <v>175</v>
      </c>
      <c r="AT83" s="20"/>
      <c r="AU83" s="25"/>
      <c r="AV83" s="20"/>
      <c r="AW83" s="20"/>
      <c r="AX83" s="20"/>
      <c r="AY83" s="20"/>
      <c r="AZ83" s="20"/>
      <c r="BA83" s="20"/>
      <c r="BB83" s="20"/>
      <c r="BC83" s="20"/>
      <c r="BD83" s="20"/>
      <c r="BE83" s="20">
        <v>160</v>
      </c>
      <c r="BF83" s="20">
        <v>140</v>
      </c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</row>
    <row r="84" spans="1:94" x14ac:dyDescent="0.25">
      <c r="A84" s="2" t="s">
        <v>267</v>
      </c>
      <c r="B84" s="2" t="s">
        <v>287</v>
      </c>
      <c r="C84" s="2" t="s">
        <v>193</v>
      </c>
      <c r="D84" s="2" t="s">
        <v>4</v>
      </c>
      <c r="E84" s="2" t="s">
        <v>3</v>
      </c>
      <c r="F84" s="2">
        <v>2000</v>
      </c>
      <c r="G84" s="6" t="s">
        <v>38</v>
      </c>
      <c r="H84" s="9">
        <f t="shared" si="4"/>
        <v>2828</v>
      </c>
      <c r="I84" s="27">
        <v>1344</v>
      </c>
      <c r="J84" s="13">
        <f t="shared" si="5"/>
        <v>1484</v>
      </c>
      <c r="K84" s="20">
        <v>300</v>
      </c>
      <c r="L84" s="20">
        <v>300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5"/>
      <c r="AV84" s="20"/>
      <c r="AW84" s="20"/>
      <c r="AX84" s="20"/>
      <c r="AY84" s="20"/>
      <c r="AZ84" s="20"/>
      <c r="BA84" s="20"/>
      <c r="BB84" s="20"/>
      <c r="BC84" s="20"/>
      <c r="BD84" s="20"/>
      <c r="BE84" s="20">
        <v>462</v>
      </c>
      <c r="BF84" s="20">
        <v>422</v>
      </c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4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</row>
    <row r="85" spans="1:94" x14ac:dyDescent="0.25">
      <c r="A85" s="2" t="s">
        <v>390</v>
      </c>
      <c r="B85" s="2" t="s">
        <v>391</v>
      </c>
      <c r="C85" s="2" t="s">
        <v>193</v>
      </c>
      <c r="D85" s="2" t="s">
        <v>15</v>
      </c>
      <c r="E85" s="2" t="s">
        <v>63</v>
      </c>
      <c r="F85" s="2">
        <v>2001</v>
      </c>
      <c r="G85" s="6" t="s">
        <v>38</v>
      </c>
      <c r="H85" s="9">
        <f t="shared" si="4"/>
        <v>2155</v>
      </c>
      <c r="I85" s="27">
        <v>913</v>
      </c>
      <c r="J85" s="13">
        <f t="shared" si="5"/>
        <v>1242</v>
      </c>
      <c r="K85" s="20">
        <v>175</v>
      </c>
      <c r="L85" s="20">
        <v>180</v>
      </c>
      <c r="M85" s="20"/>
      <c r="N85" s="20">
        <v>120</v>
      </c>
      <c r="O85" s="20">
        <v>125</v>
      </c>
      <c r="P85" s="20"/>
      <c r="Q85" s="20"/>
      <c r="R85" s="20"/>
      <c r="S85" s="20"/>
      <c r="T85" s="20"/>
      <c r="U85" s="20"/>
      <c r="V85" s="20"/>
      <c r="W85" s="20"/>
      <c r="X85" s="20"/>
      <c r="Y85" s="20">
        <v>165</v>
      </c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>
        <v>106</v>
      </c>
      <c r="AS85" s="20"/>
      <c r="AT85" s="20"/>
      <c r="AU85" s="25"/>
      <c r="AV85" s="20"/>
      <c r="AW85" s="20"/>
      <c r="AX85" s="20"/>
      <c r="AY85" s="20"/>
      <c r="AZ85" s="20"/>
      <c r="BA85" s="20"/>
      <c r="BB85" s="20"/>
      <c r="BC85" s="20"/>
      <c r="BD85" s="20"/>
      <c r="BE85" s="20">
        <v>145</v>
      </c>
      <c r="BF85" s="20">
        <v>96</v>
      </c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>
        <v>130</v>
      </c>
    </row>
    <row r="86" spans="1:94" x14ac:dyDescent="0.25">
      <c r="A86" s="2" t="s">
        <v>273</v>
      </c>
      <c r="B86" s="2" t="s">
        <v>274</v>
      </c>
      <c r="C86" s="2" t="s">
        <v>112</v>
      </c>
      <c r="D86" s="2" t="s">
        <v>2</v>
      </c>
      <c r="E86" s="2" t="s">
        <v>63</v>
      </c>
      <c r="F86" s="2">
        <v>1997</v>
      </c>
      <c r="G86" s="6" t="s">
        <v>82</v>
      </c>
      <c r="H86" s="9">
        <f t="shared" si="4"/>
        <v>1215</v>
      </c>
      <c r="I86" s="27">
        <v>0</v>
      </c>
      <c r="J86" s="13">
        <f t="shared" si="5"/>
        <v>1215</v>
      </c>
      <c r="K86" s="20"/>
      <c r="L86" s="20"/>
      <c r="M86" s="20"/>
      <c r="N86" s="20">
        <v>115</v>
      </c>
      <c r="O86" s="20">
        <v>115</v>
      </c>
      <c r="P86" s="20"/>
      <c r="Q86" s="20"/>
      <c r="R86" s="20"/>
      <c r="S86" s="20"/>
      <c r="T86" s="20"/>
      <c r="U86" s="20"/>
      <c r="V86" s="20"/>
      <c r="W86" s="20"/>
      <c r="X86" s="20"/>
      <c r="Y86" s="20">
        <v>88</v>
      </c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>
        <v>112</v>
      </c>
      <c r="AK86" s="20"/>
      <c r="AL86" s="20"/>
      <c r="AM86" s="20"/>
      <c r="AN86" s="7"/>
      <c r="AO86" s="20"/>
      <c r="AP86" s="20"/>
      <c r="AQ86" s="20"/>
      <c r="AR86" s="20"/>
      <c r="AS86" s="20"/>
      <c r="AT86" s="20">
        <v>145</v>
      </c>
      <c r="AU86" s="25">
        <v>115</v>
      </c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>
        <v>140</v>
      </c>
      <c r="CJ86" s="20">
        <v>140</v>
      </c>
      <c r="CK86" s="20">
        <v>55</v>
      </c>
      <c r="CL86" s="20">
        <v>70</v>
      </c>
      <c r="CM86" s="20"/>
      <c r="CN86" s="20"/>
      <c r="CO86" s="20"/>
      <c r="CP86" s="20">
        <v>120</v>
      </c>
    </row>
    <row r="87" spans="1:94" x14ac:dyDescent="0.25">
      <c r="A87" s="2" t="s">
        <v>345</v>
      </c>
      <c r="B87" s="2" t="s">
        <v>346</v>
      </c>
      <c r="C87" s="2" t="s">
        <v>2</v>
      </c>
      <c r="D87" s="2" t="s">
        <v>2</v>
      </c>
      <c r="E87" s="2" t="s">
        <v>71</v>
      </c>
      <c r="F87" s="2">
        <v>1997</v>
      </c>
      <c r="G87" s="6" t="s">
        <v>82</v>
      </c>
      <c r="H87" s="9">
        <f t="shared" si="4"/>
        <v>1458</v>
      </c>
      <c r="I87" s="27">
        <v>128</v>
      </c>
      <c r="J87" s="13">
        <f t="shared" si="5"/>
        <v>1330</v>
      </c>
      <c r="K87" s="20"/>
      <c r="L87" s="20"/>
      <c r="M87" s="20"/>
      <c r="N87" s="20">
        <v>170</v>
      </c>
      <c r="O87" s="20">
        <v>150</v>
      </c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>
        <v>150</v>
      </c>
      <c r="AK87" s="20"/>
      <c r="AL87" s="20"/>
      <c r="AM87" s="20"/>
      <c r="AN87" s="20"/>
      <c r="AO87" s="20"/>
      <c r="AP87" s="20"/>
      <c r="AQ87" s="20"/>
      <c r="AR87" s="20">
        <v>165</v>
      </c>
      <c r="AS87" s="20">
        <v>170</v>
      </c>
      <c r="AT87" s="20">
        <v>165</v>
      </c>
      <c r="AU87" s="25">
        <v>150</v>
      </c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7"/>
      <c r="CE87" s="7"/>
      <c r="CF87" s="20"/>
      <c r="CG87" s="20"/>
      <c r="CH87" s="7"/>
      <c r="CI87" s="20"/>
      <c r="CJ87" s="20"/>
      <c r="CK87" s="20"/>
      <c r="CL87" s="20"/>
      <c r="CM87" s="20"/>
      <c r="CN87" s="20"/>
      <c r="CO87" s="20"/>
      <c r="CP87" s="20">
        <v>210</v>
      </c>
    </row>
    <row r="88" spans="1:94" x14ac:dyDescent="0.25">
      <c r="A88" s="2" t="s">
        <v>332</v>
      </c>
      <c r="B88" s="2" t="s">
        <v>333</v>
      </c>
      <c r="C88" s="2" t="s">
        <v>334</v>
      </c>
      <c r="D88" s="2" t="s">
        <v>6</v>
      </c>
      <c r="E88" s="2" t="s">
        <v>63</v>
      </c>
      <c r="F88" s="2">
        <v>1998</v>
      </c>
      <c r="G88" s="6" t="s">
        <v>72</v>
      </c>
      <c r="H88" s="9">
        <f t="shared" si="4"/>
        <v>1267</v>
      </c>
      <c r="I88" s="27">
        <v>132</v>
      </c>
      <c r="J88" s="13">
        <f t="shared" si="5"/>
        <v>1135</v>
      </c>
      <c r="K88" s="20">
        <v>80</v>
      </c>
      <c r="L88" s="20">
        <v>80</v>
      </c>
      <c r="M88" s="20"/>
      <c r="N88" s="20"/>
      <c r="O88" s="24"/>
      <c r="P88" s="20"/>
      <c r="Q88" s="20"/>
      <c r="R88" s="20"/>
      <c r="S88" s="20"/>
      <c r="T88" s="20"/>
      <c r="U88" s="20"/>
      <c r="V88" s="20"/>
      <c r="W88" s="20"/>
      <c r="X88" s="20"/>
      <c r="Y88" s="20">
        <v>44</v>
      </c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>
        <v>100</v>
      </c>
      <c r="AK88" s="20"/>
      <c r="AL88" s="20"/>
      <c r="AM88" s="20"/>
      <c r="AN88" s="20"/>
      <c r="AO88" s="20"/>
      <c r="AP88" s="20"/>
      <c r="AQ88" s="20"/>
      <c r="AR88" s="20">
        <v>76</v>
      </c>
      <c r="AS88" s="20">
        <v>80</v>
      </c>
      <c r="AT88" s="20">
        <v>125</v>
      </c>
      <c r="AU88" s="25">
        <v>109</v>
      </c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>
        <v>125</v>
      </c>
      <c r="CJ88" s="20">
        <v>150</v>
      </c>
      <c r="CK88" s="20"/>
      <c r="CL88" s="20">
        <v>60</v>
      </c>
      <c r="CM88" s="20"/>
      <c r="CN88" s="20"/>
      <c r="CO88" s="20"/>
      <c r="CP88" s="20">
        <v>106</v>
      </c>
    </row>
    <row r="89" spans="1:94" x14ac:dyDescent="0.25">
      <c r="A89" s="2" t="s">
        <v>329</v>
      </c>
      <c r="B89" s="2" t="s">
        <v>330</v>
      </c>
      <c r="C89" s="2" t="s">
        <v>331</v>
      </c>
      <c r="D89" s="2" t="s">
        <v>376</v>
      </c>
      <c r="E89" s="2" t="s">
        <v>63</v>
      </c>
      <c r="F89" s="2">
        <v>1999</v>
      </c>
      <c r="G89" s="6" t="s">
        <v>26</v>
      </c>
      <c r="H89" s="9">
        <f t="shared" si="4"/>
        <v>1951</v>
      </c>
      <c r="I89" s="27">
        <v>788</v>
      </c>
      <c r="J89" s="13">
        <f t="shared" si="5"/>
        <v>1163</v>
      </c>
      <c r="K89" s="20">
        <v>112</v>
      </c>
      <c r="L89" s="20">
        <v>115</v>
      </c>
      <c r="M89" s="20"/>
      <c r="N89" s="20">
        <v>180</v>
      </c>
      <c r="O89" s="20">
        <v>155</v>
      </c>
      <c r="P89" s="20"/>
      <c r="Q89" s="20"/>
      <c r="R89" s="20"/>
      <c r="S89" s="20"/>
      <c r="T89" s="20"/>
      <c r="U89" s="20"/>
      <c r="V89" s="20"/>
      <c r="W89" s="20"/>
      <c r="X89" s="20"/>
      <c r="Y89" s="20">
        <v>125</v>
      </c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>
        <v>120</v>
      </c>
      <c r="AS89" s="20">
        <v>112</v>
      </c>
      <c r="AT89" s="20"/>
      <c r="AU89" s="25"/>
      <c r="AV89" s="20"/>
      <c r="AW89" s="20"/>
      <c r="AX89" s="20"/>
      <c r="AY89" s="20"/>
      <c r="AZ89" s="20"/>
      <c r="BA89" s="20"/>
      <c r="BB89" s="20"/>
      <c r="BC89" s="20"/>
      <c r="BD89" s="20"/>
      <c r="BE89" s="20">
        <v>100</v>
      </c>
      <c r="BF89" s="20">
        <v>84</v>
      </c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>
        <v>60</v>
      </c>
      <c r="CL89" s="20"/>
      <c r="CM89" s="20"/>
      <c r="CN89" s="20"/>
      <c r="CO89" s="20"/>
      <c r="CP89" s="20"/>
    </row>
    <row r="90" spans="1:94" x14ac:dyDescent="0.25">
      <c r="A90" s="2" t="s">
        <v>56</v>
      </c>
      <c r="B90" s="2" t="s">
        <v>318</v>
      </c>
      <c r="C90" s="2" t="s">
        <v>58</v>
      </c>
      <c r="D90" s="2" t="s">
        <v>25</v>
      </c>
      <c r="E90" s="2" t="s">
        <v>63</v>
      </c>
      <c r="F90" s="2">
        <v>1999</v>
      </c>
      <c r="G90" s="6" t="s">
        <v>26</v>
      </c>
      <c r="H90" s="9">
        <f t="shared" si="4"/>
        <v>2085</v>
      </c>
      <c r="I90" s="27">
        <v>934</v>
      </c>
      <c r="J90" s="13">
        <f t="shared" si="5"/>
        <v>1151</v>
      </c>
      <c r="K90" s="20">
        <v>130</v>
      </c>
      <c r="L90" s="20">
        <v>145</v>
      </c>
      <c r="M90" s="20"/>
      <c r="N90" s="20">
        <v>109</v>
      </c>
      <c r="O90" s="20">
        <v>135</v>
      </c>
      <c r="P90" s="20"/>
      <c r="Q90" s="20"/>
      <c r="R90" s="20"/>
      <c r="S90" s="20"/>
      <c r="T90" s="20"/>
      <c r="U90" s="20"/>
      <c r="V90" s="20"/>
      <c r="W90" s="20"/>
      <c r="X90" s="20"/>
      <c r="Y90" s="20">
        <v>80</v>
      </c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>
        <v>96</v>
      </c>
      <c r="AK90" s="20"/>
      <c r="AL90" s="20"/>
      <c r="AM90" s="20"/>
      <c r="AN90" s="20"/>
      <c r="AO90" s="20"/>
      <c r="AP90" s="20"/>
      <c r="AQ90" s="20"/>
      <c r="AR90" s="20">
        <v>135</v>
      </c>
      <c r="AS90" s="20">
        <v>115</v>
      </c>
      <c r="AT90" s="20"/>
      <c r="AU90" s="25"/>
      <c r="AV90" s="20"/>
      <c r="AW90" s="20"/>
      <c r="AX90" s="20"/>
      <c r="AY90" s="20"/>
      <c r="AZ90" s="20"/>
      <c r="BA90" s="20"/>
      <c r="BB90" s="20"/>
      <c r="BC90" s="20"/>
      <c r="BD90" s="20"/>
      <c r="BE90" s="20">
        <v>103</v>
      </c>
      <c r="BF90" s="20">
        <v>103</v>
      </c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</row>
    <row r="91" spans="1:94" x14ac:dyDescent="0.25">
      <c r="A91" s="2" t="s">
        <v>351</v>
      </c>
      <c r="B91" s="2" t="s">
        <v>352</v>
      </c>
      <c r="C91" s="2" t="s">
        <v>2</v>
      </c>
      <c r="D91" s="2" t="s">
        <v>2</v>
      </c>
      <c r="E91" s="2" t="s">
        <v>63</v>
      </c>
      <c r="F91" s="2">
        <v>1998</v>
      </c>
      <c r="G91" s="6" t="s">
        <v>82</v>
      </c>
      <c r="H91" s="9">
        <f t="shared" si="4"/>
        <v>1189</v>
      </c>
      <c r="I91" s="27">
        <v>160</v>
      </c>
      <c r="J91" s="13">
        <f t="shared" si="5"/>
        <v>1029</v>
      </c>
      <c r="K91" s="20"/>
      <c r="L91" s="20"/>
      <c r="M91" s="20"/>
      <c r="N91" s="20">
        <v>125</v>
      </c>
      <c r="O91" s="20">
        <v>88</v>
      </c>
      <c r="P91" s="20"/>
      <c r="Q91" s="20"/>
      <c r="R91" s="20"/>
      <c r="S91" s="20"/>
      <c r="T91" s="20"/>
      <c r="U91" s="20"/>
      <c r="V91" s="20"/>
      <c r="W91" s="20"/>
      <c r="X91" s="20"/>
      <c r="Y91" s="20">
        <v>64</v>
      </c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>
        <v>112</v>
      </c>
      <c r="AS91" s="20">
        <v>103</v>
      </c>
      <c r="AT91" s="20">
        <v>120</v>
      </c>
      <c r="AU91" s="25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>
        <v>130</v>
      </c>
      <c r="CJ91" s="20">
        <v>112</v>
      </c>
      <c r="CK91" s="20">
        <v>40</v>
      </c>
      <c r="CL91" s="20"/>
      <c r="CM91" s="20"/>
      <c r="CN91" s="20"/>
      <c r="CO91" s="20"/>
      <c r="CP91" s="20">
        <v>135</v>
      </c>
    </row>
    <row r="92" spans="1:94" x14ac:dyDescent="0.25">
      <c r="A92" s="2" t="s">
        <v>83</v>
      </c>
      <c r="B92" s="2" t="s">
        <v>84</v>
      </c>
      <c r="C92" s="2" t="s">
        <v>85</v>
      </c>
      <c r="D92" s="2" t="s">
        <v>2</v>
      </c>
      <c r="E92" s="2" t="s">
        <v>63</v>
      </c>
      <c r="F92" s="2">
        <v>1991</v>
      </c>
      <c r="G92" s="6" t="s">
        <v>26</v>
      </c>
      <c r="H92" s="9">
        <f t="shared" si="4"/>
        <v>1740</v>
      </c>
      <c r="I92" s="27">
        <v>675</v>
      </c>
      <c r="J92" s="13">
        <f t="shared" si="5"/>
        <v>1065</v>
      </c>
      <c r="K92" s="20">
        <v>304</v>
      </c>
      <c r="L92" s="20">
        <v>316</v>
      </c>
      <c r="M92" s="20"/>
      <c r="N92" s="20"/>
      <c r="O92" s="24"/>
      <c r="P92" s="20"/>
      <c r="Q92" s="20"/>
      <c r="R92" s="20"/>
      <c r="S92" s="20"/>
      <c r="T92" s="20"/>
      <c r="U92" s="20"/>
      <c r="V92" s="20"/>
      <c r="W92" s="20"/>
      <c r="X92" s="20"/>
      <c r="Y92" s="20">
        <v>290</v>
      </c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>
        <v>155</v>
      </c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5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</row>
    <row r="93" spans="1:94" x14ac:dyDescent="0.25">
      <c r="A93" s="2" t="s">
        <v>392</v>
      </c>
      <c r="B93" s="2" t="s">
        <v>393</v>
      </c>
      <c r="C93" s="2" t="s">
        <v>394</v>
      </c>
      <c r="D93" s="2" t="s">
        <v>15</v>
      </c>
      <c r="E93" s="2" t="s">
        <v>63</v>
      </c>
      <c r="F93" s="2">
        <v>2001</v>
      </c>
      <c r="G93" s="6" t="s">
        <v>49</v>
      </c>
      <c r="H93" s="9">
        <f t="shared" si="4"/>
        <v>1538</v>
      </c>
      <c r="I93" s="27">
        <v>513</v>
      </c>
      <c r="J93" s="13">
        <f t="shared" si="5"/>
        <v>1025</v>
      </c>
      <c r="K93" s="20">
        <v>190</v>
      </c>
      <c r="L93" s="20">
        <v>200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>
        <v>155</v>
      </c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>
        <v>200</v>
      </c>
      <c r="AS93" s="20"/>
      <c r="AT93" s="20"/>
      <c r="AU93" s="25"/>
      <c r="AV93" s="20"/>
      <c r="AW93" s="20"/>
      <c r="AX93" s="20"/>
      <c r="AY93" s="20"/>
      <c r="AZ93" s="20"/>
      <c r="BA93" s="20"/>
      <c r="BB93" s="20"/>
      <c r="BC93" s="20"/>
      <c r="BD93" s="20"/>
      <c r="BE93" s="20">
        <v>150</v>
      </c>
      <c r="BF93" s="20">
        <v>130</v>
      </c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</row>
    <row r="94" spans="1:94" x14ac:dyDescent="0.25">
      <c r="A94" s="2" t="s">
        <v>278</v>
      </c>
      <c r="B94" s="2" t="s">
        <v>95</v>
      </c>
      <c r="C94" s="2" t="s">
        <v>290</v>
      </c>
      <c r="D94" s="2"/>
      <c r="E94" s="2" t="s">
        <v>63</v>
      </c>
      <c r="F94" s="2">
        <v>1999</v>
      </c>
      <c r="G94" s="6" t="s">
        <v>38</v>
      </c>
      <c r="H94" s="9">
        <f t="shared" si="4"/>
        <v>1979</v>
      </c>
      <c r="I94" s="27">
        <v>1132</v>
      </c>
      <c r="J94" s="13">
        <f t="shared" si="5"/>
        <v>847</v>
      </c>
      <c r="K94" s="20">
        <v>185</v>
      </c>
      <c r="L94" s="20">
        <v>190</v>
      </c>
      <c r="M94" s="20"/>
      <c r="N94" s="20"/>
      <c r="O94" s="24"/>
      <c r="P94" s="20"/>
      <c r="Q94" s="20"/>
      <c r="R94" s="20"/>
      <c r="S94" s="20"/>
      <c r="T94" s="20"/>
      <c r="U94" s="20"/>
      <c r="V94" s="20"/>
      <c r="W94" s="20"/>
      <c r="X94" s="24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5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>
        <v>112</v>
      </c>
      <c r="CJ94" s="20">
        <v>140</v>
      </c>
      <c r="CK94" s="20">
        <v>150</v>
      </c>
      <c r="CL94" s="20">
        <v>70</v>
      </c>
      <c r="CM94" s="20"/>
      <c r="CN94" s="20"/>
      <c r="CO94" s="20"/>
      <c r="CP94" s="20"/>
    </row>
    <row r="95" spans="1:94" x14ac:dyDescent="0.25">
      <c r="A95" s="2" t="s">
        <v>382</v>
      </c>
      <c r="B95" s="2" t="s">
        <v>383</v>
      </c>
      <c r="C95" s="2" t="s">
        <v>384</v>
      </c>
      <c r="D95" s="2" t="s">
        <v>376</v>
      </c>
      <c r="E95" s="2" t="s">
        <v>63</v>
      </c>
      <c r="F95" s="2">
        <v>1999</v>
      </c>
      <c r="G95" s="6" t="s">
        <v>109</v>
      </c>
      <c r="H95" s="9">
        <f t="shared" si="4"/>
        <v>1433</v>
      </c>
      <c r="I95" s="27">
        <v>420</v>
      </c>
      <c r="J95" s="13">
        <f t="shared" si="5"/>
        <v>1013</v>
      </c>
      <c r="K95" s="20">
        <v>106</v>
      </c>
      <c r="L95" s="20">
        <v>125</v>
      </c>
      <c r="M95" s="20"/>
      <c r="N95" s="20">
        <v>106</v>
      </c>
      <c r="O95" s="20">
        <v>103</v>
      </c>
      <c r="P95" s="20"/>
      <c r="Q95" s="20"/>
      <c r="R95" s="20"/>
      <c r="S95" s="20"/>
      <c r="T95" s="20"/>
      <c r="U95" s="20"/>
      <c r="V95" s="20"/>
      <c r="W95" s="20"/>
      <c r="X95" s="20"/>
      <c r="Y95" s="20">
        <v>76</v>
      </c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>
        <v>96</v>
      </c>
      <c r="AS95" s="20">
        <v>106</v>
      </c>
      <c r="AT95" s="20"/>
      <c r="AU95" s="25"/>
      <c r="AV95" s="20"/>
      <c r="AW95" s="20"/>
      <c r="AX95" s="20"/>
      <c r="AY95" s="20"/>
      <c r="AZ95" s="20"/>
      <c r="BA95" s="20"/>
      <c r="BB95" s="20"/>
      <c r="BC95" s="20"/>
      <c r="BD95" s="20"/>
      <c r="BE95" s="20">
        <v>120</v>
      </c>
      <c r="BF95" s="20">
        <v>100</v>
      </c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>
        <v>75</v>
      </c>
      <c r="CM95" s="20"/>
      <c r="CN95" s="20"/>
      <c r="CO95" s="20"/>
      <c r="CP95" s="20"/>
    </row>
    <row r="96" spans="1:94" x14ac:dyDescent="0.25">
      <c r="A96" s="2" t="s">
        <v>403</v>
      </c>
      <c r="B96" s="2" t="s">
        <v>404</v>
      </c>
      <c r="C96" s="2" t="s">
        <v>158</v>
      </c>
      <c r="D96" s="2" t="s">
        <v>70</v>
      </c>
      <c r="E96" s="2" t="s">
        <v>63</v>
      </c>
      <c r="F96" s="2">
        <v>1999</v>
      </c>
      <c r="G96" s="6" t="s">
        <v>149</v>
      </c>
      <c r="H96" s="9">
        <f t="shared" si="4"/>
        <v>969</v>
      </c>
      <c r="I96" s="27">
        <v>108</v>
      </c>
      <c r="J96" s="13">
        <f t="shared" si="5"/>
        <v>861</v>
      </c>
      <c r="K96" s="20">
        <v>96</v>
      </c>
      <c r="L96" s="20">
        <v>88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>
        <v>52</v>
      </c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>
        <v>106</v>
      </c>
      <c r="AK96" s="20"/>
      <c r="AL96" s="20"/>
      <c r="AM96" s="20"/>
      <c r="AN96" s="20"/>
      <c r="AO96" s="20"/>
      <c r="AP96" s="20"/>
      <c r="AQ96" s="20"/>
      <c r="AR96" s="20">
        <v>103</v>
      </c>
      <c r="AS96" s="20">
        <v>92</v>
      </c>
      <c r="AT96" s="20">
        <v>106</v>
      </c>
      <c r="AU96" s="25">
        <v>112</v>
      </c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>
        <v>106</v>
      </c>
      <c r="CJ96" s="20"/>
      <c r="CK96" s="20"/>
      <c r="CL96" s="20"/>
      <c r="CM96" s="20"/>
      <c r="CN96" s="20"/>
      <c r="CO96" s="20"/>
      <c r="CP96" s="20"/>
    </row>
    <row r="97" spans="1:94" x14ac:dyDescent="0.25">
      <c r="A97" s="2" t="s">
        <v>355</v>
      </c>
      <c r="B97" s="2" t="s">
        <v>37</v>
      </c>
      <c r="C97" s="2" t="s">
        <v>81</v>
      </c>
      <c r="D97" s="2" t="s">
        <v>2</v>
      </c>
      <c r="E97" s="2" t="s">
        <v>470</v>
      </c>
      <c r="F97" s="2">
        <v>1998</v>
      </c>
      <c r="G97" s="6" t="s">
        <v>82</v>
      </c>
      <c r="H97" s="9">
        <f t="shared" si="4"/>
        <v>718</v>
      </c>
      <c r="I97" s="27">
        <v>0</v>
      </c>
      <c r="J97" s="13">
        <f t="shared" si="5"/>
        <v>718</v>
      </c>
      <c r="K97" s="20"/>
      <c r="L97" s="20"/>
      <c r="M97" s="20"/>
      <c r="N97" s="24"/>
      <c r="O97" s="24"/>
      <c r="P97" s="20"/>
      <c r="Q97" s="20"/>
      <c r="R97" s="20"/>
      <c r="S97" s="20"/>
      <c r="T97" s="20"/>
      <c r="U97" s="20"/>
      <c r="V97" s="20"/>
      <c r="W97" s="20"/>
      <c r="X97" s="24"/>
      <c r="Y97" s="20">
        <v>36</v>
      </c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7"/>
      <c r="AO97" s="7"/>
      <c r="AP97" s="20"/>
      <c r="AQ97" s="20"/>
      <c r="AR97" s="20">
        <v>92</v>
      </c>
      <c r="AS97" s="20">
        <v>135</v>
      </c>
      <c r="AT97" s="20">
        <v>115</v>
      </c>
      <c r="AU97" s="25">
        <v>120</v>
      </c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>
        <v>70</v>
      </c>
      <c r="CL97" s="20"/>
      <c r="CM97" s="20"/>
      <c r="CN97" s="20"/>
      <c r="CO97" s="20"/>
      <c r="CP97" s="20">
        <v>150</v>
      </c>
    </row>
    <row r="98" spans="1:94" x14ac:dyDescent="0.25">
      <c r="A98" s="2" t="s">
        <v>443</v>
      </c>
      <c r="B98" s="2" t="s">
        <v>444</v>
      </c>
      <c r="C98" s="2" t="s">
        <v>206</v>
      </c>
      <c r="D98" s="2"/>
      <c r="E98" s="2" t="s">
        <v>71</v>
      </c>
      <c r="F98" s="2">
        <v>1999</v>
      </c>
      <c r="G98" s="6" t="s">
        <v>11</v>
      </c>
      <c r="H98" s="9">
        <f t="shared" ref="H98:H129" si="6">SUM(I98+J98)</f>
        <v>826</v>
      </c>
      <c r="I98" s="27">
        <v>0</v>
      </c>
      <c r="J98" s="13">
        <f t="shared" ref="J98:J129" si="7">SUM(K98:DD98)</f>
        <v>826</v>
      </c>
      <c r="K98" s="20"/>
      <c r="L98" s="20"/>
      <c r="M98" s="20"/>
      <c r="N98" s="20"/>
      <c r="O98" s="24"/>
      <c r="P98" s="20"/>
      <c r="Q98" s="20"/>
      <c r="R98" s="20"/>
      <c r="S98" s="20"/>
      <c r="T98" s="20"/>
      <c r="U98" s="20"/>
      <c r="V98" s="20"/>
      <c r="W98" s="20"/>
      <c r="X98" s="20"/>
      <c r="Y98" s="20">
        <v>11</v>
      </c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>
        <v>135</v>
      </c>
      <c r="AK98" s="20"/>
      <c r="AL98" s="20"/>
      <c r="AM98" s="20"/>
      <c r="AN98" s="7"/>
      <c r="AO98" s="20"/>
      <c r="AP98" s="20"/>
      <c r="AQ98" s="20"/>
      <c r="AR98" s="20">
        <v>155</v>
      </c>
      <c r="AS98" s="20">
        <v>175</v>
      </c>
      <c r="AT98" s="20">
        <v>175</v>
      </c>
      <c r="AU98" s="25">
        <v>175</v>
      </c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7"/>
      <c r="CA98" s="20"/>
      <c r="CB98" s="20"/>
      <c r="CC98" s="24"/>
      <c r="CD98" s="7"/>
      <c r="CE98" s="7"/>
      <c r="CF98" s="20"/>
      <c r="CG98" s="20"/>
      <c r="CH98" s="7"/>
      <c r="CI98" s="20"/>
      <c r="CJ98" s="20"/>
      <c r="CK98" s="20"/>
      <c r="CL98" s="20"/>
      <c r="CM98" s="20"/>
      <c r="CN98" s="20"/>
      <c r="CO98" s="20"/>
      <c r="CP98" s="20"/>
    </row>
    <row r="99" spans="1:94" x14ac:dyDescent="0.25">
      <c r="A99" s="2" t="s">
        <v>118</v>
      </c>
      <c r="B99" s="2" t="s">
        <v>347</v>
      </c>
      <c r="C99" s="2" t="s">
        <v>32</v>
      </c>
      <c r="D99" s="2" t="s">
        <v>15</v>
      </c>
      <c r="E99" s="2" t="s">
        <v>63</v>
      </c>
      <c r="F99" s="2">
        <v>2000</v>
      </c>
      <c r="G99" s="6" t="s">
        <v>49</v>
      </c>
      <c r="H99" s="9">
        <f t="shared" si="6"/>
        <v>1278</v>
      </c>
      <c r="I99" s="27">
        <v>478</v>
      </c>
      <c r="J99" s="13">
        <f t="shared" si="7"/>
        <v>800</v>
      </c>
      <c r="K99" s="20">
        <v>125</v>
      </c>
      <c r="L99" s="20">
        <v>140</v>
      </c>
      <c r="M99" s="20"/>
      <c r="N99" s="20"/>
      <c r="O99" s="24"/>
      <c r="P99" s="20"/>
      <c r="Q99" s="20"/>
      <c r="R99" s="20"/>
      <c r="S99" s="20"/>
      <c r="T99" s="20"/>
      <c r="U99" s="20"/>
      <c r="V99" s="20"/>
      <c r="W99" s="20"/>
      <c r="X99" s="20"/>
      <c r="Y99" s="20">
        <v>100</v>
      </c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>
        <v>160</v>
      </c>
      <c r="AS99" s="20"/>
      <c r="AT99" s="20"/>
      <c r="AU99" s="25"/>
      <c r="AV99" s="20"/>
      <c r="AW99" s="20"/>
      <c r="AX99" s="20"/>
      <c r="AY99" s="20"/>
      <c r="AZ99" s="20"/>
      <c r="BA99" s="20"/>
      <c r="BB99" s="20"/>
      <c r="BC99" s="20"/>
      <c r="BD99" s="20"/>
      <c r="BE99" s="20">
        <v>130</v>
      </c>
      <c r="BF99" s="20">
        <v>145</v>
      </c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</row>
    <row r="100" spans="1:94" x14ac:dyDescent="0.25">
      <c r="A100" s="2" t="s">
        <v>131</v>
      </c>
      <c r="B100" s="2" t="s">
        <v>132</v>
      </c>
      <c r="C100" s="2" t="s">
        <v>456</v>
      </c>
      <c r="D100" s="2" t="s">
        <v>4</v>
      </c>
      <c r="E100" s="2" t="s">
        <v>63</v>
      </c>
      <c r="F100" s="2">
        <v>1991</v>
      </c>
      <c r="G100" s="6" t="s">
        <v>109</v>
      </c>
      <c r="H100" s="9">
        <f t="shared" si="6"/>
        <v>710</v>
      </c>
      <c r="I100" s="27">
        <v>0</v>
      </c>
      <c r="J100" s="13">
        <f t="shared" si="7"/>
        <v>710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4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>
        <v>130</v>
      </c>
      <c r="AK100" s="20"/>
      <c r="AL100" s="20"/>
      <c r="AM100" s="20"/>
      <c r="AN100" s="20"/>
      <c r="AO100" s="20"/>
      <c r="AP100" s="20"/>
      <c r="AQ100" s="20"/>
      <c r="AR100" s="20">
        <v>140</v>
      </c>
      <c r="AS100" s="20">
        <v>150</v>
      </c>
      <c r="AT100" s="20">
        <v>150</v>
      </c>
      <c r="AU100" s="25">
        <v>140</v>
      </c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</row>
    <row r="101" spans="1:94" x14ac:dyDescent="0.25">
      <c r="A101" s="2" t="s">
        <v>385</v>
      </c>
      <c r="B101" s="2" t="s">
        <v>386</v>
      </c>
      <c r="C101" s="2" t="s">
        <v>51</v>
      </c>
      <c r="D101" s="2" t="s">
        <v>376</v>
      </c>
      <c r="E101" s="2" t="s">
        <v>63</v>
      </c>
      <c r="F101" s="2">
        <v>1999</v>
      </c>
      <c r="G101" s="6" t="s">
        <v>26</v>
      </c>
      <c r="H101" s="9">
        <f t="shared" si="6"/>
        <v>1291</v>
      </c>
      <c r="I101" s="27">
        <v>626</v>
      </c>
      <c r="J101" s="13">
        <f t="shared" si="7"/>
        <v>665</v>
      </c>
      <c r="K101" s="20">
        <v>72</v>
      </c>
      <c r="L101" s="20">
        <v>89</v>
      </c>
      <c r="M101" s="20"/>
      <c r="N101" s="20">
        <v>84</v>
      </c>
      <c r="O101" s="20">
        <v>84</v>
      </c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>
        <v>72</v>
      </c>
      <c r="AS101" s="20">
        <v>76</v>
      </c>
      <c r="AT101" s="20"/>
      <c r="AU101" s="25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>
        <v>96</v>
      </c>
      <c r="BF101" s="20">
        <v>92</v>
      </c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</row>
    <row r="102" spans="1:94" x14ac:dyDescent="0.25">
      <c r="A102" s="2" t="s">
        <v>188</v>
      </c>
      <c r="B102" s="2" t="s">
        <v>160</v>
      </c>
      <c r="C102" s="2" t="s">
        <v>88</v>
      </c>
      <c r="D102" s="2" t="s">
        <v>2</v>
      </c>
      <c r="E102" s="2" t="s">
        <v>71</v>
      </c>
      <c r="F102" s="2">
        <v>1996</v>
      </c>
      <c r="G102" s="6" t="s">
        <v>89</v>
      </c>
      <c r="H102" s="9">
        <f t="shared" si="6"/>
        <v>1605</v>
      </c>
      <c r="I102" s="27">
        <v>977</v>
      </c>
      <c r="J102" s="13">
        <f t="shared" si="7"/>
        <v>628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>
        <v>200</v>
      </c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5">
        <v>230</v>
      </c>
      <c r="AV102" s="20"/>
      <c r="AW102" s="20"/>
      <c r="AX102" s="20"/>
      <c r="AY102" s="20"/>
      <c r="AZ102" s="20">
        <v>198</v>
      </c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7"/>
      <c r="CE102" s="7"/>
      <c r="CF102" s="20"/>
      <c r="CG102" s="20"/>
      <c r="CH102" s="7"/>
      <c r="CI102" s="20"/>
      <c r="CJ102" s="20"/>
      <c r="CK102" s="20"/>
      <c r="CL102" s="20"/>
      <c r="CM102" s="20"/>
      <c r="CN102" s="20"/>
      <c r="CO102" s="20"/>
      <c r="CP102" s="20"/>
    </row>
    <row r="103" spans="1:94" x14ac:dyDescent="0.25">
      <c r="A103" s="2" t="s">
        <v>220</v>
      </c>
      <c r="B103" s="2" t="s">
        <v>221</v>
      </c>
      <c r="C103" s="2" t="s">
        <v>54</v>
      </c>
      <c r="D103" s="2" t="s">
        <v>2</v>
      </c>
      <c r="E103" s="2" t="s">
        <v>63</v>
      </c>
      <c r="F103" s="2">
        <v>1996</v>
      </c>
      <c r="G103" s="6" t="s">
        <v>55</v>
      </c>
      <c r="H103" s="9">
        <f t="shared" si="6"/>
        <v>479</v>
      </c>
      <c r="I103" s="27">
        <v>0</v>
      </c>
      <c r="J103" s="13">
        <f t="shared" si="7"/>
        <v>479</v>
      </c>
      <c r="K103" s="20"/>
      <c r="L103" s="20"/>
      <c r="M103" s="20"/>
      <c r="N103" s="24"/>
      <c r="O103" s="24"/>
      <c r="P103" s="20"/>
      <c r="Q103" s="20"/>
      <c r="R103" s="20"/>
      <c r="S103" s="20"/>
      <c r="T103" s="20"/>
      <c r="U103" s="20"/>
      <c r="V103" s="20"/>
      <c r="W103" s="20"/>
      <c r="X103" s="24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7"/>
      <c r="AO103" s="20"/>
      <c r="AP103" s="20"/>
      <c r="AQ103" s="20"/>
      <c r="AR103" s="20"/>
      <c r="AS103" s="20"/>
      <c r="AT103" s="20">
        <v>109</v>
      </c>
      <c r="AU103" s="25">
        <v>130</v>
      </c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4"/>
      <c r="CD103" s="20"/>
      <c r="CE103" s="20"/>
      <c r="CF103" s="20"/>
      <c r="CG103" s="20"/>
      <c r="CH103" s="20"/>
      <c r="CI103" s="20"/>
      <c r="CJ103" s="20"/>
      <c r="CK103" s="20"/>
      <c r="CL103" s="20">
        <v>80</v>
      </c>
      <c r="CM103" s="20"/>
      <c r="CN103" s="20"/>
      <c r="CO103" s="20"/>
      <c r="CP103" s="20">
        <v>160</v>
      </c>
    </row>
    <row r="104" spans="1:94" x14ac:dyDescent="0.25">
      <c r="A104" s="2" t="s">
        <v>439</v>
      </c>
      <c r="B104" s="2" t="s">
        <v>440</v>
      </c>
      <c r="C104" s="2" t="s">
        <v>206</v>
      </c>
      <c r="D104" s="2"/>
      <c r="E104" s="2" t="s">
        <v>63</v>
      </c>
      <c r="F104" s="2">
        <v>1999</v>
      </c>
      <c r="G104" s="6" t="s">
        <v>11</v>
      </c>
      <c r="H104" s="9">
        <f t="shared" si="6"/>
        <v>610</v>
      </c>
      <c r="I104" s="27">
        <v>0</v>
      </c>
      <c r="J104" s="13">
        <f t="shared" si="7"/>
        <v>610</v>
      </c>
      <c r="K104" s="20"/>
      <c r="L104" s="20"/>
      <c r="M104" s="20"/>
      <c r="N104" s="20"/>
      <c r="O104" s="24"/>
      <c r="P104" s="20"/>
      <c r="Q104" s="20"/>
      <c r="R104" s="20"/>
      <c r="S104" s="20"/>
      <c r="T104" s="20"/>
      <c r="U104" s="20"/>
      <c r="V104" s="20"/>
      <c r="W104" s="20"/>
      <c r="X104" s="20"/>
      <c r="Y104" s="20">
        <v>40</v>
      </c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>
        <v>115</v>
      </c>
      <c r="AS104" s="20">
        <v>130</v>
      </c>
      <c r="AT104" s="20">
        <v>165</v>
      </c>
      <c r="AU104" s="25">
        <v>160</v>
      </c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</row>
    <row r="105" spans="1:94" x14ac:dyDescent="0.25">
      <c r="A105" s="2" t="s">
        <v>204</v>
      </c>
      <c r="B105" s="2" t="s">
        <v>205</v>
      </c>
      <c r="C105" s="2" t="s">
        <v>206</v>
      </c>
      <c r="D105" s="2" t="s">
        <v>2</v>
      </c>
      <c r="E105" s="2" t="s">
        <v>63</v>
      </c>
      <c r="F105" s="2"/>
      <c r="G105" s="6" t="s">
        <v>11</v>
      </c>
      <c r="H105" s="9">
        <f t="shared" si="6"/>
        <v>450</v>
      </c>
      <c r="I105" s="27">
        <v>0</v>
      </c>
      <c r="J105" s="13">
        <f t="shared" si="7"/>
        <v>450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>
        <v>32</v>
      </c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>
        <v>103</v>
      </c>
      <c r="AK105" s="20"/>
      <c r="AL105" s="20"/>
      <c r="AM105" s="20"/>
      <c r="AN105" s="20"/>
      <c r="AO105" s="20"/>
      <c r="AP105" s="20"/>
      <c r="AQ105" s="20"/>
      <c r="AR105" s="20"/>
      <c r="AS105" s="20"/>
      <c r="AT105" s="20">
        <v>100</v>
      </c>
      <c r="AU105" s="25">
        <v>106</v>
      </c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7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>
        <v>109</v>
      </c>
    </row>
    <row r="106" spans="1:94" x14ac:dyDescent="0.25">
      <c r="A106" s="2" t="s">
        <v>441</v>
      </c>
      <c r="B106" s="2" t="s">
        <v>442</v>
      </c>
      <c r="C106" s="2" t="s">
        <v>179</v>
      </c>
      <c r="D106" s="2" t="s">
        <v>2</v>
      </c>
      <c r="E106" s="2" t="s">
        <v>63</v>
      </c>
      <c r="F106" s="2">
        <v>1999</v>
      </c>
      <c r="G106" s="6" t="s">
        <v>38</v>
      </c>
      <c r="H106" s="9">
        <f t="shared" si="6"/>
        <v>409</v>
      </c>
      <c r="I106" s="27">
        <v>0</v>
      </c>
      <c r="J106" s="13">
        <f t="shared" si="7"/>
        <v>409</v>
      </c>
      <c r="K106" s="20"/>
      <c r="L106" s="20" t="s">
        <v>4</v>
      </c>
      <c r="M106" s="20"/>
      <c r="N106" s="20"/>
      <c r="O106" s="24"/>
      <c r="P106" s="20"/>
      <c r="Q106" s="20"/>
      <c r="R106" s="20"/>
      <c r="S106" s="20"/>
      <c r="T106" s="20"/>
      <c r="U106" s="20"/>
      <c r="V106" s="20"/>
      <c r="W106" s="20"/>
      <c r="X106" s="20"/>
      <c r="Y106" s="20">
        <v>28</v>
      </c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>
        <v>92</v>
      </c>
      <c r="AK106" s="20"/>
      <c r="AL106" s="20"/>
      <c r="AM106" s="20"/>
      <c r="AN106" s="20"/>
      <c r="AO106" s="20"/>
      <c r="AP106" s="20"/>
      <c r="AQ106" s="20"/>
      <c r="AR106" s="20"/>
      <c r="AS106" s="20"/>
      <c r="AT106" s="20">
        <v>80</v>
      </c>
      <c r="AU106" s="25">
        <v>84</v>
      </c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7"/>
      <c r="BI106" s="7"/>
      <c r="BJ106" s="7"/>
      <c r="BK106" s="7"/>
      <c r="BL106" s="7"/>
      <c r="BM106" s="7"/>
      <c r="BN106" s="7"/>
      <c r="BO106" s="7"/>
      <c r="BP106" s="20"/>
      <c r="BQ106" s="20"/>
      <c r="BR106" s="7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>
        <v>125</v>
      </c>
    </row>
    <row r="107" spans="1:94" x14ac:dyDescent="0.25">
      <c r="A107" s="2" t="s">
        <v>326</v>
      </c>
      <c r="B107" s="2" t="s">
        <v>327</v>
      </c>
      <c r="C107" s="2" t="s">
        <v>328</v>
      </c>
      <c r="D107" s="2" t="s">
        <v>25</v>
      </c>
      <c r="E107" s="2" t="s">
        <v>63</v>
      </c>
      <c r="F107" s="2">
        <v>1998</v>
      </c>
      <c r="G107" s="6" t="s">
        <v>26</v>
      </c>
      <c r="H107" s="9">
        <f t="shared" si="6"/>
        <v>1332</v>
      </c>
      <c r="I107" s="27">
        <v>821</v>
      </c>
      <c r="J107" s="13">
        <f t="shared" si="7"/>
        <v>511</v>
      </c>
      <c r="K107" s="20">
        <v>140</v>
      </c>
      <c r="L107" s="20">
        <v>115</v>
      </c>
      <c r="M107" s="20"/>
      <c r="N107" s="20">
        <v>92</v>
      </c>
      <c r="O107" s="24">
        <v>96</v>
      </c>
      <c r="P107" s="20"/>
      <c r="Q107" s="20"/>
      <c r="R107" s="20"/>
      <c r="S107" s="20"/>
      <c r="T107" s="20"/>
      <c r="U107" s="20"/>
      <c r="V107" s="20"/>
      <c r="W107" s="20"/>
      <c r="X107" s="20"/>
      <c r="Y107" s="20">
        <v>68</v>
      </c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5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</row>
    <row r="108" spans="1:94" x14ac:dyDescent="0.25">
      <c r="A108" s="2" t="s">
        <v>173</v>
      </c>
      <c r="B108" s="2" t="s">
        <v>174</v>
      </c>
      <c r="C108" s="2" t="s">
        <v>175</v>
      </c>
      <c r="D108" s="2" t="s">
        <v>25</v>
      </c>
      <c r="E108" s="2" t="s">
        <v>63</v>
      </c>
      <c r="F108" s="2">
        <v>1996</v>
      </c>
      <c r="G108" s="6" t="s">
        <v>109</v>
      </c>
      <c r="H108" s="9">
        <f t="shared" si="6"/>
        <v>320</v>
      </c>
      <c r="I108" s="27">
        <v>0</v>
      </c>
      <c r="J108" s="13">
        <f t="shared" si="7"/>
        <v>320</v>
      </c>
      <c r="K108" s="20"/>
      <c r="L108" s="20"/>
      <c r="M108" s="20"/>
      <c r="N108" s="20"/>
      <c r="O108" s="24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7"/>
      <c r="AO108" s="7"/>
      <c r="AP108" s="20"/>
      <c r="AQ108" s="20"/>
      <c r="AR108" s="20"/>
      <c r="AS108" s="20"/>
      <c r="AT108" s="20"/>
      <c r="AU108" s="25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7"/>
      <c r="BT108" s="7"/>
      <c r="BU108" s="7"/>
      <c r="BV108" s="7"/>
      <c r="BW108" s="7"/>
      <c r="BX108" s="7"/>
      <c r="BY108" s="7"/>
      <c r="BZ108" s="20"/>
      <c r="CA108" s="20"/>
      <c r="CB108" s="20"/>
      <c r="CC108" s="24"/>
      <c r="CD108" s="20"/>
      <c r="CE108" s="20"/>
      <c r="CF108" s="20"/>
      <c r="CG108" s="20"/>
      <c r="CH108" s="20"/>
      <c r="CI108" s="20"/>
      <c r="CJ108" s="20"/>
      <c r="CK108" s="20">
        <v>100</v>
      </c>
      <c r="CL108" s="20">
        <v>55</v>
      </c>
      <c r="CM108" s="20"/>
      <c r="CN108" s="20"/>
      <c r="CO108" s="20"/>
      <c r="CP108" s="20">
        <v>165</v>
      </c>
    </row>
    <row r="109" spans="1:94" x14ac:dyDescent="0.25">
      <c r="A109" s="2" t="s">
        <v>215</v>
      </c>
      <c r="B109" s="2" t="s">
        <v>216</v>
      </c>
      <c r="C109" s="2" t="s">
        <v>16</v>
      </c>
      <c r="D109" s="2" t="s">
        <v>2</v>
      </c>
      <c r="E109" s="2" t="s">
        <v>63</v>
      </c>
      <c r="F109" s="2"/>
      <c r="G109" s="6" t="s">
        <v>11</v>
      </c>
      <c r="H109" s="9">
        <f t="shared" si="6"/>
        <v>371</v>
      </c>
      <c r="I109" s="27">
        <v>0</v>
      </c>
      <c r="J109" s="13">
        <f t="shared" si="7"/>
        <v>371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>
        <v>88</v>
      </c>
      <c r="AK109" s="20"/>
      <c r="AL109" s="20"/>
      <c r="AM109" s="20"/>
      <c r="AN109" s="20"/>
      <c r="AO109" s="7"/>
      <c r="AP109" s="20"/>
      <c r="AQ109" s="20"/>
      <c r="AR109" s="20"/>
      <c r="AS109" s="20"/>
      <c r="AT109" s="20">
        <v>84</v>
      </c>
      <c r="AU109" s="25">
        <v>96</v>
      </c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>
        <v>103</v>
      </c>
    </row>
    <row r="110" spans="1:94" x14ac:dyDescent="0.25">
      <c r="A110" s="2" t="s">
        <v>416</v>
      </c>
      <c r="B110" s="2" t="s">
        <v>417</v>
      </c>
      <c r="C110" s="2" t="s">
        <v>418</v>
      </c>
      <c r="D110" s="2" t="s">
        <v>376</v>
      </c>
      <c r="E110" s="2" t="s">
        <v>63</v>
      </c>
      <c r="F110" s="2">
        <v>1982</v>
      </c>
      <c r="G110" s="6" t="s">
        <v>109</v>
      </c>
      <c r="H110" s="9">
        <f t="shared" si="6"/>
        <v>445</v>
      </c>
      <c r="I110" s="27">
        <v>0</v>
      </c>
      <c r="J110" s="13">
        <f t="shared" si="7"/>
        <v>445</v>
      </c>
      <c r="K110" s="20">
        <v>135</v>
      </c>
      <c r="L110" s="20"/>
      <c r="M110" s="20"/>
      <c r="N110" s="20">
        <v>112</v>
      </c>
      <c r="O110" s="20">
        <v>106</v>
      </c>
      <c r="P110" s="20"/>
      <c r="Q110" s="20"/>
      <c r="R110" s="20"/>
      <c r="S110" s="20"/>
      <c r="T110" s="20"/>
      <c r="U110" s="20"/>
      <c r="V110" s="20"/>
      <c r="W110" s="20"/>
      <c r="X110" s="20"/>
      <c r="Y110" s="20">
        <v>92</v>
      </c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 t="s">
        <v>4</v>
      </c>
      <c r="AS110" s="20" t="s">
        <v>4</v>
      </c>
      <c r="AT110" s="20"/>
      <c r="AU110" s="25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</row>
    <row r="111" spans="1:94" x14ac:dyDescent="0.25">
      <c r="A111" s="2" t="s">
        <v>116</v>
      </c>
      <c r="B111" s="2" t="s">
        <v>321</v>
      </c>
      <c r="C111" s="2" t="s">
        <v>85</v>
      </c>
      <c r="D111" s="2" t="s">
        <v>25</v>
      </c>
      <c r="E111" s="2" t="s">
        <v>63</v>
      </c>
      <c r="F111" s="2">
        <v>2000</v>
      </c>
      <c r="G111" s="6" t="s">
        <v>26</v>
      </c>
      <c r="H111" s="9">
        <f t="shared" si="6"/>
        <v>560</v>
      </c>
      <c r="I111" s="27">
        <v>130</v>
      </c>
      <c r="J111" s="13">
        <f t="shared" si="7"/>
        <v>430</v>
      </c>
      <c r="K111" s="20">
        <v>165</v>
      </c>
      <c r="L111" s="20">
        <v>150</v>
      </c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4"/>
      <c r="Y111" s="20">
        <v>115</v>
      </c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5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</row>
    <row r="112" spans="1:94" x14ac:dyDescent="0.25">
      <c r="A112" s="2" t="s">
        <v>316</v>
      </c>
      <c r="B112" s="2" t="s">
        <v>317</v>
      </c>
      <c r="C112" s="2" t="s">
        <v>251</v>
      </c>
      <c r="D112" s="2"/>
      <c r="E112" s="2" t="s">
        <v>63</v>
      </c>
      <c r="F112" s="2">
        <v>1999</v>
      </c>
      <c r="G112" s="6" t="s">
        <v>11</v>
      </c>
      <c r="H112" s="9">
        <f t="shared" si="6"/>
        <v>410</v>
      </c>
      <c r="I112" s="27">
        <v>0</v>
      </c>
      <c r="J112" s="13">
        <f t="shared" si="7"/>
        <v>410</v>
      </c>
      <c r="K112" s="20"/>
      <c r="L112" s="20"/>
      <c r="M112" s="20"/>
      <c r="N112" s="20"/>
      <c r="O112" s="24"/>
      <c r="P112" s="20"/>
      <c r="Q112" s="20"/>
      <c r="R112" s="20"/>
      <c r="S112" s="20"/>
      <c r="T112" s="20"/>
      <c r="U112" s="20"/>
      <c r="V112" s="20"/>
      <c r="W112" s="20"/>
      <c r="X112" s="20"/>
      <c r="Y112" s="20">
        <v>135</v>
      </c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>
        <v>140</v>
      </c>
      <c r="AK112" s="20"/>
      <c r="AL112" s="20"/>
      <c r="AM112" s="20"/>
      <c r="AN112" s="20"/>
      <c r="AO112" s="20"/>
      <c r="AP112" s="20"/>
      <c r="AQ112" s="20"/>
      <c r="AR112" s="20"/>
      <c r="AS112" s="20"/>
      <c r="AT112" s="20">
        <v>135</v>
      </c>
      <c r="AU112" s="25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</row>
    <row r="113" spans="1:94" x14ac:dyDescent="0.25">
      <c r="A113" s="2" t="s">
        <v>181</v>
      </c>
      <c r="B113" s="2" t="s">
        <v>182</v>
      </c>
      <c r="C113" s="2" t="s">
        <v>22</v>
      </c>
      <c r="D113" s="2"/>
      <c r="E113" s="2" t="s">
        <v>63</v>
      </c>
      <c r="F113" s="2">
        <v>1977</v>
      </c>
      <c r="G113" s="6" t="s">
        <v>38</v>
      </c>
      <c r="H113" s="9">
        <f t="shared" si="6"/>
        <v>868</v>
      </c>
      <c r="I113" s="27">
        <v>501</v>
      </c>
      <c r="J113" s="13">
        <f t="shared" si="7"/>
        <v>367</v>
      </c>
      <c r="K113" s="20">
        <v>76</v>
      </c>
      <c r="L113" s="20">
        <v>76</v>
      </c>
      <c r="M113" s="20"/>
      <c r="N113" s="20">
        <v>88</v>
      </c>
      <c r="O113" s="24">
        <v>103</v>
      </c>
      <c r="P113" s="20"/>
      <c r="Q113" s="20"/>
      <c r="R113" s="20"/>
      <c r="S113" s="20"/>
      <c r="T113" s="20"/>
      <c r="U113" s="20"/>
      <c r="V113" s="20"/>
      <c r="W113" s="20"/>
      <c r="X113" s="24"/>
      <c r="Y113" s="20">
        <v>24</v>
      </c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5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</row>
    <row r="114" spans="1:94" x14ac:dyDescent="0.25">
      <c r="A114" s="2" t="s">
        <v>267</v>
      </c>
      <c r="B114" s="2" t="s">
        <v>410</v>
      </c>
      <c r="C114" s="2" t="s">
        <v>193</v>
      </c>
      <c r="D114" s="2" t="s">
        <v>4</v>
      </c>
      <c r="E114" s="2" t="s">
        <v>63</v>
      </c>
      <c r="F114" s="2">
        <v>2002</v>
      </c>
      <c r="G114" s="6" t="s">
        <v>38</v>
      </c>
      <c r="H114" s="9">
        <f t="shared" si="6"/>
        <v>535</v>
      </c>
      <c r="I114" s="27">
        <v>199</v>
      </c>
      <c r="J114" s="13">
        <f t="shared" si="7"/>
        <v>336</v>
      </c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>
        <v>56</v>
      </c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7"/>
      <c r="AO114" s="20"/>
      <c r="AP114" s="20"/>
      <c r="AQ114" s="20"/>
      <c r="AR114" s="20"/>
      <c r="AS114" s="20"/>
      <c r="AT114" s="20"/>
      <c r="AU114" s="25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>
        <v>125</v>
      </c>
      <c r="BF114" s="20">
        <v>155</v>
      </c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</row>
    <row r="115" spans="1:94" x14ac:dyDescent="0.25">
      <c r="A115" s="2" t="s">
        <v>457</v>
      </c>
      <c r="B115" s="2" t="s">
        <v>458</v>
      </c>
      <c r="C115" s="2" t="s">
        <v>4</v>
      </c>
      <c r="D115" s="2" t="s">
        <v>4</v>
      </c>
      <c r="E115" s="2" t="s">
        <v>63</v>
      </c>
      <c r="F115" s="2">
        <v>2000</v>
      </c>
      <c r="G115" s="6" t="s">
        <v>4</v>
      </c>
      <c r="H115" s="9">
        <f t="shared" si="6"/>
        <v>336</v>
      </c>
      <c r="I115" s="27">
        <v>0</v>
      </c>
      <c r="J115" s="13">
        <f t="shared" si="7"/>
        <v>336</v>
      </c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>
        <v>109</v>
      </c>
      <c r="AK115" s="20"/>
      <c r="AL115" s="20"/>
      <c r="AM115" s="20"/>
      <c r="AN115" s="20"/>
      <c r="AO115" s="7"/>
      <c r="AP115" s="20"/>
      <c r="AQ115" s="20"/>
      <c r="AR115" s="20"/>
      <c r="AS115" s="20"/>
      <c r="AT115" s="20">
        <v>92</v>
      </c>
      <c r="AU115" s="25">
        <v>135</v>
      </c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</row>
    <row r="116" spans="1:94" x14ac:dyDescent="0.25">
      <c r="A116" s="2" t="s">
        <v>542</v>
      </c>
      <c r="B116" s="2" t="s">
        <v>543</v>
      </c>
      <c r="C116" s="2" t="s">
        <v>168</v>
      </c>
      <c r="D116" s="2" t="s">
        <v>2</v>
      </c>
      <c r="E116" s="2" t="s">
        <v>63</v>
      </c>
      <c r="F116" s="2">
        <v>1998</v>
      </c>
      <c r="G116" s="6" t="s">
        <v>142</v>
      </c>
      <c r="H116" s="9">
        <f t="shared" si="6"/>
        <v>185</v>
      </c>
      <c r="I116" s="27">
        <v>0</v>
      </c>
      <c r="J116" s="13">
        <f t="shared" si="7"/>
        <v>185</v>
      </c>
      <c r="K116" s="20"/>
      <c r="L116" s="20"/>
      <c r="M116" s="20"/>
      <c r="N116" s="20"/>
      <c r="O116" s="24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5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7"/>
      <c r="BI116" s="7"/>
      <c r="BJ116" s="7"/>
      <c r="BK116" s="7"/>
      <c r="BL116" s="7"/>
      <c r="BM116" s="7"/>
      <c r="BN116" s="7"/>
      <c r="BO116" s="7"/>
      <c r="BP116" s="20"/>
      <c r="BQ116" s="20"/>
      <c r="BR116" s="7"/>
      <c r="BS116" s="7"/>
      <c r="BT116" s="7"/>
      <c r="BU116" s="7"/>
      <c r="BV116" s="7"/>
      <c r="BW116" s="7"/>
      <c r="BX116" s="7"/>
      <c r="BY116" s="7"/>
      <c r="BZ116" s="20"/>
      <c r="CA116" s="20"/>
      <c r="CB116" s="20"/>
      <c r="CC116" s="24"/>
      <c r="CD116" s="20"/>
      <c r="CE116" s="20"/>
      <c r="CF116" s="20"/>
      <c r="CG116" s="20"/>
      <c r="CH116" s="20"/>
      <c r="CI116" s="20"/>
      <c r="CJ116" s="20"/>
      <c r="CK116" s="20"/>
      <c r="CL116" s="20">
        <v>40</v>
      </c>
      <c r="CM116" s="20"/>
      <c r="CN116" s="20"/>
      <c r="CO116" s="20"/>
      <c r="CP116" s="20">
        <v>145</v>
      </c>
    </row>
    <row r="117" spans="1:94" x14ac:dyDescent="0.25">
      <c r="A117" s="2" t="s">
        <v>299</v>
      </c>
      <c r="B117" s="2" t="s">
        <v>255</v>
      </c>
      <c r="C117" s="2" t="s">
        <v>75</v>
      </c>
      <c r="D117" s="2" t="s">
        <v>70</v>
      </c>
      <c r="E117" s="2" t="s">
        <v>63</v>
      </c>
      <c r="F117" s="2">
        <v>1998</v>
      </c>
      <c r="G117" s="6" t="s">
        <v>38</v>
      </c>
      <c r="H117" s="9">
        <f t="shared" si="6"/>
        <v>1125</v>
      </c>
      <c r="I117" s="27">
        <v>825</v>
      </c>
      <c r="J117" s="13">
        <f t="shared" si="7"/>
        <v>300</v>
      </c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4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7"/>
      <c r="AO117" s="20"/>
      <c r="AP117" s="20"/>
      <c r="AQ117" s="20"/>
      <c r="AR117" s="20">
        <v>150</v>
      </c>
      <c r="AS117" s="20">
        <v>150</v>
      </c>
      <c r="AT117" s="20"/>
      <c r="AU117" s="25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</row>
    <row r="118" spans="1:94" x14ac:dyDescent="0.25">
      <c r="A118" s="2" t="s">
        <v>119</v>
      </c>
      <c r="B118" s="2" t="s">
        <v>120</v>
      </c>
      <c r="C118" s="2" t="s">
        <v>121</v>
      </c>
      <c r="D118" s="2" t="s">
        <v>2</v>
      </c>
      <c r="E118" s="2" t="s">
        <v>63</v>
      </c>
      <c r="F118" s="2">
        <v>1993</v>
      </c>
      <c r="G118" s="6" t="s">
        <v>82</v>
      </c>
      <c r="H118" s="9">
        <f t="shared" si="6"/>
        <v>457</v>
      </c>
      <c r="I118" s="27">
        <v>172</v>
      </c>
      <c r="J118" s="13">
        <f t="shared" si="7"/>
        <v>285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>
        <v>109</v>
      </c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7"/>
      <c r="AP118" s="20"/>
      <c r="AQ118" s="20"/>
      <c r="AR118" s="20"/>
      <c r="AS118" s="20"/>
      <c r="AT118" s="20">
        <v>96</v>
      </c>
      <c r="AU118" s="25">
        <v>80</v>
      </c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</row>
    <row r="119" spans="1:94" x14ac:dyDescent="0.25">
      <c r="A119" s="2" t="s">
        <v>253</v>
      </c>
      <c r="B119" s="2" t="s">
        <v>254</v>
      </c>
      <c r="C119" s="2" t="s">
        <v>206</v>
      </c>
      <c r="D119" s="2" t="s">
        <v>196</v>
      </c>
      <c r="E119" s="2" t="s">
        <v>63</v>
      </c>
      <c r="F119" s="2">
        <v>1997</v>
      </c>
      <c r="G119" s="6" t="s">
        <v>11</v>
      </c>
      <c r="H119" s="9">
        <f t="shared" si="6"/>
        <v>192</v>
      </c>
      <c r="I119" s="27">
        <v>0</v>
      </c>
      <c r="J119" s="13">
        <f t="shared" si="7"/>
        <v>192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5">
        <v>92</v>
      </c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4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>
        <v>100</v>
      </c>
    </row>
    <row r="120" spans="1:94" x14ac:dyDescent="0.25">
      <c r="A120" s="2" t="s">
        <v>275</v>
      </c>
      <c r="B120" s="2" t="s">
        <v>276</v>
      </c>
      <c r="C120" s="2" t="s">
        <v>75</v>
      </c>
      <c r="D120" s="2"/>
      <c r="E120" s="2" t="s">
        <v>63</v>
      </c>
      <c r="F120" s="2"/>
      <c r="G120" s="6" t="s">
        <v>38</v>
      </c>
      <c r="H120" s="9">
        <f t="shared" si="6"/>
        <v>262</v>
      </c>
      <c r="I120" s="27">
        <v>0</v>
      </c>
      <c r="J120" s="13">
        <f t="shared" si="7"/>
        <v>262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>
        <v>112</v>
      </c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7"/>
      <c r="AO120" s="20"/>
      <c r="AP120" s="20"/>
      <c r="AQ120" s="20"/>
      <c r="AR120" s="20"/>
      <c r="AS120" s="20"/>
      <c r="AT120" s="20"/>
      <c r="AU120" s="25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>
        <v>150</v>
      </c>
      <c r="BG120" s="20"/>
      <c r="BH120" s="7"/>
      <c r="BI120" s="7"/>
      <c r="BJ120" s="7"/>
      <c r="BK120" s="7"/>
      <c r="BL120" s="7"/>
      <c r="BM120" s="7"/>
      <c r="BN120" s="7"/>
      <c r="BO120" s="7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</row>
    <row r="121" spans="1:94" x14ac:dyDescent="0.25">
      <c r="A121" s="2" t="s">
        <v>422</v>
      </c>
      <c r="B121" s="2" t="s">
        <v>423</v>
      </c>
      <c r="C121" s="2" t="s">
        <v>34</v>
      </c>
      <c r="D121" s="2" t="s">
        <v>4</v>
      </c>
      <c r="E121" s="2" t="s">
        <v>63</v>
      </c>
      <c r="F121" s="2">
        <v>1999</v>
      </c>
      <c r="G121" s="6" t="s">
        <v>7</v>
      </c>
      <c r="H121" s="9">
        <f t="shared" si="6"/>
        <v>259</v>
      </c>
      <c r="I121" s="27">
        <v>0</v>
      </c>
      <c r="J121" s="13">
        <f t="shared" si="7"/>
        <v>259</v>
      </c>
      <c r="K121" s="20">
        <v>115</v>
      </c>
      <c r="L121" s="20">
        <v>72</v>
      </c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>
        <v>72</v>
      </c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5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</row>
    <row r="122" spans="1:94" x14ac:dyDescent="0.25">
      <c r="A122" s="2" t="s">
        <v>474</v>
      </c>
      <c r="B122" s="2" t="s">
        <v>475</v>
      </c>
      <c r="C122" s="2" t="s">
        <v>81</v>
      </c>
      <c r="D122" s="2" t="s">
        <v>4</v>
      </c>
      <c r="E122" s="2" t="s">
        <v>63</v>
      </c>
      <c r="F122" s="2">
        <v>2000</v>
      </c>
      <c r="G122" s="6" t="s">
        <v>82</v>
      </c>
      <c r="H122" s="9">
        <f t="shared" si="6"/>
        <v>258</v>
      </c>
      <c r="I122" s="27">
        <v>0</v>
      </c>
      <c r="J122" s="13">
        <f t="shared" si="7"/>
        <v>258</v>
      </c>
      <c r="K122" s="20"/>
      <c r="L122" s="20"/>
      <c r="M122" s="20"/>
      <c r="N122" s="20"/>
      <c r="O122" s="24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7"/>
      <c r="AO122" s="20"/>
      <c r="AP122" s="20"/>
      <c r="AQ122" s="20"/>
      <c r="AR122" s="20"/>
      <c r="AS122" s="20"/>
      <c r="AT122" s="20">
        <v>103</v>
      </c>
      <c r="AU122" s="25">
        <v>155</v>
      </c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4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</row>
    <row r="123" spans="1:94" x14ac:dyDescent="0.25">
      <c r="A123" s="2" t="s">
        <v>493</v>
      </c>
      <c r="B123" s="2" t="s">
        <v>270</v>
      </c>
      <c r="C123" s="2" t="s">
        <v>69</v>
      </c>
      <c r="D123" s="2" t="s">
        <v>138</v>
      </c>
      <c r="E123" s="2" t="s">
        <v>63</v>
      </c>
      <c r="F123" s="2">
        <v>1999</v>
      </c>
      <c r="G123" s="6" t="s">
        <v>72</v>
      </c>
      <c r="H123" s="9">
        <f t="shared" si="6"/>
        <v>255</v>
      </c>
      <c r="I123" s="27">
        <v>0</v>
      </c>
      <c r="J123" s="13">
        <f t="shared" si="7"/>
        <v>255</v>
      </c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5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>
        <v>140</v>
      </c>
      <c r="BF123" s="20">
        <v>115</v>
      </c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</row>
    <row r="124" spans="1:94" x14ac:dyDescent="0.25">
      <c r="A124" s="2" t="s">
        <v>336</v>
      </c>
      <c r="B124" s="2" t="s">
        <v>337</v>
      </c>
      <c r="C124" s="2" t="s">
        <v>75</v>
      </c>
      <c r="D124" s="2"/>
      <c r="E124" s="2" t="s">
        <v>63</v>
      </c>
      <c r="F124" s="2">
        <v>2000</v>
      </c>
      <c r="G124" s="6" t="s">
        <v>38</v>
      </c>
      <c r="H124" s="9">
        <f t="shared" si="6"/>
        <v>245</v>
      </c>
      <c r="I124" s="27">
        <v>0</v>
      </c>
      <c r="J124" s="13">
        <f t="shared" si="7"/>
        <v>245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>
        <v>120</v>
      </c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5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>
        <v>125</v>
      </c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4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</row>
    <row r="125" spans="1:94" x14ac:dyDescent="0.25">
      <c r="A125" s="2" t="s">
        <v>161</v>
      </c>
      <c r="B125" s="2" t="s">
        <v>162</v>
      </c>
      <c r="C125" s="2" t="s">
        <v>163</v>
      </c>
      <c r="D125" s="2" t="s">
        <v>25</v>
      </c>
      <c r="E125" s="2" t="s">
        <v>63</v>
      </c>
      <c r="F125" s="2">
        <v>1996</v>
      </c>
      <c r="G125" s="6" t="s">
        <v>26</v>
      </c>
      <c r="H125" s="9">
        <f t="shared" si="6"/>
        <v>1384</v>
      </c>
      <c r="I125" s="27">
        <v>1155</v>
      </c>
      <c r="J125" s="13">
        <f t="shared" si="7"/>
        <v>229</v>
      </c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4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5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>
        <v>109</v>
      </c>
      <c r="CJ125" s="20">
        <v>120</v>
      </c>
      <c r="CK125" s="20"/>
      <c r="CL125" s="20"/>
      <c r="CM125" s="20"/>
      <c r="CN125" s="20"/>
      <c r="CO125" s="20"/>
      <c r="CP125" s="20"/>
    </row>
    <row r="126" spans="1:94" x14ac:dyDescent="0.25">
      <c r="A126" s="2" t="s">
        <v>379</v>
      </c>
      <c r="B126" s="2" t="s">
        <v>380</v>
      </c>
      <c r="C126" s="2" t="s">
        <v>66</v>
      </c>
      <c r="D126" s="2" t="s">
        <v>25</v>
      </c>
      <c r="E126" s="2" t="s">
        <v>63</v>
      </c>
      <c r="F126" s="2">
        <v>1998</v>
      </c>
      <c r="G126" s="6" t="s">
        <v>26</v>
      </c>
      <c r="H126" s="9">
        <f t="shared" si="6"/>
        <v>364</v>
      </c>
      <c r="I126" s="27">
        <v>140</v>
      </c>
      <c r="J126" s="13">
        <f t="shared" si="7"/>
        <v>224</v>
      </c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>
        <v>60</v>
      </c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7"/>
      <c r="AO126" s="20"/>
      <c r="AP126" s="20"/>
      <c r="AQ126" s="20"/>
      <c r="AR126" s="20">
        <v>80</v>
      </c>
      <c r="AS126" s="20">
        <v>84</v>
      </c>
      <c r="AT126" s="20"/>
      <c r="AU126" s="25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7"/>
      <c r="BI126" s="7"/>
      <c r="BJ126" s="7"/>
      <c r="BK126" s="7"/>
      <c r="BL126" s="7"/>
      <c r="BM126" s="7"/>
      <c r="BN126" s="7"/>
      <c r="BO126" s="7"/>
      <c r="BP126" s="20"/>
      <c r="BQ126" s="20"/>
      <c r="BR126" s="7"/>
      <c r="BS126" s="7"/>
      <c r="BT126" s="7"/>
      <c r="BU126" s="7"/>
      <c r="BV126" s="20"/>
      <c r="BW126" s="7"/>
      <c r="BX126" s="7"/>
      <c r="BY126" s="7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</row>
    <row r="127" spans="1:94" x14ac:dyDescent="0.25">
      <c r="A127" s="2" t="s">
        <v>399</v>
      </c>
      <c r="B127" s="2" t="s">
        <v>375</v>
      </c>
      <c r="C127" s="2" t="s">
        <v>291</v>
      </c>
      <c r="D127" s="2" t="s">
        <v>4</v>
      </c>
      <c r="E127" s="2" t="s">
        <v>63</v>
      </c>
      <c r="F127" s="2">
        <v>2000</v>
      </c>
      <c r="G127" s="6" t="s">
        <v>38</v>
      </c>
      <c r="H127" s="9">
        <f t="shared" si="6"/>
        <v>393</v>
      </c>
      <c r="I127" s="27">
        <v>184</v>
      </c>
      <c r="J127" s="13">
        <f t="shared" si="7"/>
        <v>209</v>
      </c>
      <c r="K127" s="20">
        <v>109</v>
      </c>
      <c r="L127" s="20">
        <v>100</v>
      </c>
      <c r="M127" s="20"/>
      <c r="N127" s="24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5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</row>
    <row r="128" spans="1:94" x14ac:dyDescent="0.25">
      <c r="A128" s="2" t="s">
        <v>468</v>
      </c>
      <c r="B128" s="2" t="s">
        <v>469</v>
      </c>
      <c r="C128" s="2" t="s">
        <v>334</v>
      </c>
      <c r="D128" s="2" t="s">
        <v>70</v>
      </c>
      <c r="E128" s="2" t="s">
        <v>63</v>
      </c>
      <c r="F128" s="2">
        <v>1998</v>
      </c>
      <c r="G128" s="6" t="s">
        <v>72</v>
      </c>
      <c r="H128" s="9">
        <f t="shared" si="6"/>
        <v>203</v>
      </c>
      <c r="I128" s="27">
        <v>0</v>
      </c>
      <c r="J128" s="13">
        <f t="shared" si="7"/>
        <v>203</v>
      </c>
      <c r="K128" s="20"/>
      <c r="L128" s="20"/>
      <c r="M128" s="20"/>
      <c r="N128" s="20"/>
      <c r="O128" s="24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>
        <v>100</v>
      </c>
      <c r="AS128" s="20">
        <v>103</v>
      </c>
      <c r="AT128" s="20"/>
      <c r="AU128" s="25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</row>
    <row r="129" spans="1:94" x14ac:dyDescent="0.25">
      <c r="A129" s="2" t="s">
        <v>387</v>
      </c>
      <c r="B129" s="2" t="s">
        <v>388</v>
      </c>
      <c r="C129" s="2" t="s">
        <v>389</v>
      </c>
      <c r="D129" s="2" t="s">
        <v>15</v>
      </c>
      <c r="E129" s="2" t="s">
        <v>63</v>
      </c>
      <c r="F129" s="2">
        <v>1995</v>
      </c>
      <c r="G129" s="6" t="s">
        <v>49</v>
      </c>
      <c r="H129" s="9">
        <f t="shared" si="6"/>
        <v>411</v>
      </c>
      <c r="I129" s="27">
        <v>212</v>
      </c>
      <c r="J129" s="13">
        <f t="shared" si="7"/>
        <v>199</v>
      </c>
      <c r="K129" s="20">
        <v>96</v>
      </c>
      <c r="L129" s="20">
        <v>103</v>
      </c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7"/>
      <c r="AP129" s="20"/>
      <c r="AQ129" s="20"/>
      <c r="AR129" s="20"/>
      <c r="AS129" s="20"/>
      <c r="AT129" s="20"/>
      <c r="AU129" s="25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</row>
    <row r="130" spans="1:94" x14ac:dyDescent="0.25">
      <c r="A130" s="2" t="s">
        <v>357</v>
      </c>
      <c r="B130" s="2" t="s">
        <v>358</v>
      </c>
      <c r="C130" s="2" t="s">
        <v>258</v>
      </c>
      <c r="D130" s="2" t="s">
        <v>4</v>
      </c>
      <c r="E130" s="2" t="s">
        <v>63</v>
      </c>
      <c r="F130" s="2" t="s">
        <v>4</v>
      </c>
      <c r="G130" s="6" t="s">
        <v>259</v>
      </c>
      <c r="H130" s="9">
        <f t="shared" ref="H130:H161" si="8">SUM(I130+J130)</f>
        <v>96</v>
      </c>
      <c r="I130" s="27">
        <v>0</v>
      </c>
      <c r="J130" s="13">
        <f t="shared" ref="J130:J161" si="9">SUM(K130:DD130)</f>
        <v>96</v>
      </c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7"/>
      <c r="AO130" s="7"/>
      <c r="AP130" s="20"/>
      <c r="AQ130" s="20"/>
      <c r="AR130" s="20"/>
      <c r="AS130" s="20"/>
      <c r="AT130" s="20"/>
      <c r="AU130" s="25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7"/>
      <c r="BI130" s="7"/>
      <c r="BJ130" s="7"/>
      <c r="BK130" s="7"/>
      <c r="BL130" s="7"/>
      <c r="BM130" s="7"/>
      <c r="BN130" s="7"/>
      <c r="BO130" s="7"/>
      <c r="BP130" s="20"/>
      <c r="BQ130" s="20"/>
      <c r="BR130" s="7"/>
      <c r="BS130" s="7"/>
      <c r="BT130" s="7"/>
      <c r="BU130" s="7"/>
      <c r="BV130" s="20"/>
      <c r="BW130" s="7"/>
      <c r="BX130" s="7"/>
      <c r="BY130" s="7"/>
      <c r="BZ130" s="20"/>
      <c r="CA130" s="20"/>
      <c r="CB130" s="20"/>
      <c r="CC130" s="24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>
        <v>96</v>
      </c>
    </row>
    <row r="131" spans="1:94" x14ac:dyDescent="0.25">
      <c r="A131" s="2" t="s">
        <v>548</v>
      </c>
      <c r="B131" s="2" t="s">
        <v>378</v>
      </c>
      <c r="C131" s="2" t="s">
        <v>258</v>
      </c>
      <c r="D131" s="2" t="s">
        <v>4</v>
      </c>
      <c r="E131" s="2" t="s">
        <v>63</v>
      </c>
      <c r="F131" s="2">
        <v>2001</v>
      </c>
      <c r="G131" s="6" t="s">
        <v>259</v>
      </c>
      <c r="H131" s="9">
        <f t="shared" si="8"/>
        <v>92</v>
      </c>
      <c r="I131" s="27">
        <v>0</v>
      </c>
      <c r="J131" s="13">
        <f t="shared" si="9"/>
        <v>92</v>
      </c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5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7"/>
      <c r="BI131" s="7"/>
      <c r="BJ131" s="7"/>
      <c r="BK131" s="7"/>
      <c r="BL131" s="7"/>
      <c r="BM131" s="7"/>
      <c r="BN131" s="7"/>
      <c r="BO131" s="7"/>
      <c r="BP131" s="20"/>
      <c r="BQ131" s="20"/>
      <c r="BR131" s="7"/>
      <c r="BS131" s="7"/>
      <c r="BT131" s="7"/>
      <c r="BU131" s="7"/>
      <c r="BV131" s="20"/>
      <c r="BW131" s="7"/>
      <c r="BX131" s="7"/>
      <c r="BY131" s="7"/>
      <c r="BZ131" s="7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>
        <v>92</v>
      </c>
    </row>
    <row r="132" spans="1:94" x14ac:dyDescent="0.25">
      <c r="A132" s="2" t="s">
        <v>476</v>
      </c>
      <c r="B132" s="2" t="s">
        <v>1</v>
      </c>
      <c r="C132" s="2" t="s">
        <v>81</v>
      </c>
      <c r="D132" s="2" t="s">
        <v>4</v>
      </c>
      <c r="E132" s="2" t="s">
        <v>63</v>
      </c>
      <c r="F132" s="2">
        <v>2000</v>
      </c>
      <c r="G132" s="6" t="s">
        <v>82</v>
      </c>
      <c r="H132" s="9">
        <f t="shared" si="8"/>
        <v>188</v>
      </c>
      <c r="I132" s="27">
        <v>0</v>
      </c>
      <c r="J132" s="13">
        <f t="shared" si="9"/>
        <v>188</v>
      </c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>
        <v>88</v>
      </c>
      <c r="AU132" s="25">
        <v>100</v>
      </c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4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</row>
    <row r="133" spans="1:94" x14ac:dyDescent="0.25">
      <c r="A133" s="2" t="s">
        <v>419</v>
      </c>
      <c r="B133" s="2" t="s">
        <v>420</v>
      </c>
      <c r="C133" s="2" t="s">
        <v>402</v>
      </c>
      <c r="D133" s="2" t="s">
        <v>15</v>
      </c>
      <c r="E133" s="2" t="s">
        <v>63</v>
      </c>
      <c r="F133" s="2">
        <v>1999</v>
      </c>
      <c r="G133" s="6" t="s">
        <v>7</v>
      </c>
      <c r="H133" s="9">
        <f t="shared" si="8"/>
        <v>180</v>
      </c>
      <c r="I133" s="27">
        <v>0</v>
      </c>
      <c r="J133" s="13">
        <f t="shared" si="9"/>
        <v>180</v>
      </c>
      <c r="K133" s="20">
        <v>88</v>
      </c>
      <c r="L133" s="20">
        <v>92</v>
      </c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5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</row>
    <row r="134" spans="1:94" x14ac:dyDescent="0.25">
      <c r="A134" s="2" t="s">
        <v>213</v>
      </c>
      <c r="B134" s="2" t="s">
        <v>214</v>
      </c>
      <c r="C134" s="2" t="s">
        <v>199</v>
      </c>
      <c r="D134" s="2" t="s">
        <v>25</v>
      </c>
      <c r="E134" s="2" t="s">
        <v>63</v>
      </c>
      <c r="F134" s="2">
        <v>1993</v>
      </c>
      <c r="G134" s="6" t="s">
        <v>109</v>
      </c>
      <c r="H134" s="9">
        <f t="shared" si="8"/>
        <v>180</v>
      </c>
      <c r="I134" s="27">
        <v>0</v>
      </c>
      <c r="J134" s="13">
        <f t="shared" si="9"/>
        <v>180</v>
      </c>
      <c r="K134" s="20">
        <v>84</v>
      </c>
      <c r="L134" s="20">
        <v>96</v>
      </c>
      <c r="M134" s="20"/>
      <c r="N134" s="24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5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</row>
    <row r="135" spans="1:94" x14ac:dyDescent="0.25">
      <c r="A135" s="2" t="s">
        <v>374</v>
      </c>
      <c r="B135" s="2" t="s">
        <v>375</v>
      </c>
      <c r="C135" s="2" t="s">
        <v>58</v>
      </c>
      <c r="D135" s="2" t="s">
        <v>25</v>
      </c>
      <c r="E135" s="2" t="s">
        <v>63</v>
      </c>
      <c r="F135" s="2">
        <v>1993</v>
      </c>
      <c r="G135" s="6" t="s">
        <v>26</v>
      </c>
      <c r="H135" s="9">
        <f t="shared" si="8"/>
        <v>180</v>
      </c>
      <c r="I135" s="27">
        <v>0</v>
      </c>
      <c r="J135" s="13">
        <f t="shared" si="9"/>
        <v>180</v>
      </c>
      <c r="K135" s="20"/>
      <c r="L135" s="20"/>
      <c r="M135" s="20"/>
      <c r="N135" s="24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5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>
        <v>92</v>
      </c>
      <c r="BF135" s="20">
        <v>88</v>
      </c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</row>
    <row r="136" spans="1:94" x14ac:dyDescent="0.25">
      <c r="A136" s="2" t="s">
        <v>416</v>
      </c>
      <c r="B136" s="2" t="s">
        <v>93</v>
      </c>
      <c r="C136" s="2" t="s">
        <v>201</v>
      </c>
      <c r="D136" s="2" t="s">
        <v>25</v>
      </c>
      <c r="E136" s="2" t="s">
        <v>63</v>
      </c>
      <c r="F136" s="2">
        <v>2000</v>
      </c>
      <c r="G136" s="6" t="s">
        <v>109</v>
      </c>
      <c r="H136" s="9">
        <f t="shared" si="8"/>
        <v>172</v>
      </c>
      <c r="I136" s="27">
        <v>0</v>
      </c>
      <c r="J136" s="13">
        <f t="shared" si="9"/>
        <v>172</v>
      </c>
      <c r="K136" s="20"/>
      <c r="L136" s="20"/>
      <c r="M136" s="20"/>
      <c r="N136" s="24"/>
      <c r="O136" s="24"/>
      <c r="P136" s="20"/>
      <c r="Q136" s="20"/>
      <c r="R136" s="20"/>
      <c r="S136" s="20"/>
      <c r="T136" s="20"/>
      <c r="U136" s="20"/>
      <c r="V136" s="20"/>
      <c r="W136" s="20"/>
      <c r="X136" s="24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7"/>
      <c r="AO136" s="7"/>
      <c r="AP136" s="20"/>
      <c r="AQ136" s="20"/>
      <c r="AR136" s="20">
        <v>84</v>
      </c>
      <c r="AS136" s="20">
        <v>88</v>
      </c>
      <c r="AT136" s="20"/>
      <c r="AU136" s="25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4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</row>
    <row r="137" spans="1:94" x14ac:dyDescent="0.25">
      <c r="A137" s="2" t="s">
        <v>338</v>
      </c>
      <c r="B137" s="2" t="s">
        <v>339</v>
      </c>
      <c r="C137" s="2" t="s">
        <v>258</v>
      </c>
      <c r="D137" s="2" t="s">
        <v>70</v>
      </c>
      <c r="E137" s="2" t="s">
        <v>63</v>
      </c>
      <c r="F137" s="2">
        <v>1998</v>
      </c>
      <c r="G137" s="6" t="s">
        <v>259</v>
      </c>
      <c r="H137" s="9">
        <f t="shared" si="8"/>
        <v>293</v>
      </c>
      <c r="I137" s="27">
        <v>228</v>
      </c>
      <c r="J137" s="13">
        <f t="shared" si="9"/>
        <v>65</v>
      </c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7"/>
      <c r="AP137" s="20"/>
      <c r="AQ137" s="20"/>
      <c r="AR137" s="20"/>
      <c r="AS137" s="20"/>
      <c r="AT137" s="20"/>
      <c r="AU137" s="25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>
        <v>65</v>
      </c>
      <c r="CL137" s="20"/>
      <c r="CM137" s="20"/>
      <c r="CN137" s="20"/>
      <c r="CO137" s="20"/>
      <c r="CP137" s="20"/>
    </row>
    <row r="138" spans="1:94" x14ac:dyDescent="0.25">
      <c r="A138" s="2" t="s">
        <v>411</v>
      </c>
      <c r="B138" s="2" t="s">
        <v>412</v>
      </c>
      <c r="C138" s="2" t="s">
        <v>81</v>
      </c>
      <c r="D138" s="2" t="s">
        <v>2</v>
      </c>
      <c r="E138" s="2" t="s">
        <v>63</v>
      </c>
      <c r="F138" s="2">
        <v>2000</v>
      </c>
      <c r="G138" s="6" t="s">
        <v>82</v>
      </c>
      <c r="H138" s="9">
        <f t="shared" si="8"/>
        <v>659</v>
      </c>
      <c r="I138" s="27">
        <v>514</v>
      </c>
      <c r="J138" s="13">
        <f t="shared" si="9"/>
        <v>145</v>
      </c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>
        <v>145</v>
      </c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5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</row>
    <row r="139" spans="1:94" x14ac:dyDescent="0.25">
      <c r="A139" s="2" t="s">
        <v>217</v>
      </c>
      <c r="B139" s="2" t="s">
        <v>218</v>
      </c>
      <c r="C139" s="2" t="s">
        <v>219</v>
      </c>
      <c r="D139" s="2"/>
      <c r="E139" s="2" t="s">
        <v>63</v>
      </c>
      <c r="F139" s="2"/>
      <c r="G139" s="6" t="s">
        <v>109</v>
      </c>
      <c r="H139" s="9">
        <f t="shared" si="8"/>
        <v>130</v>
      </c>
      <c r="I139" s="27">
        <v>0</v>
      </c>
      <c r="J139" s="13">
        <f t="shared" si="9"/>
        <v>130</v>
      </c>
      <c r="K139" s="20" t="s">
        <v>4</v>
      </c>
      <c r="L139" s="20">
        <v>130</v>
      </c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4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7"/>
      <c r="AP139" s="20"/>
      <c r="AQ139" s="20"/>
      <c r="AR139" s="20"/>
      <c r="AS139" s="20"/>
      <c r="AT139" s="20"/>
      <c r="AU139" s="25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</row>
    <row r="140" spans="1:94" x14ac:dyDescent="0.25">
      <c r="A140" s="2" t="s">
        <v>396</v>
      </c>
      <c r="B140" s="2" t="s">
        <v>397</v>
      </c>
      <c r="C140" s="2" t="s">
        <v>41</v>
      </c>
      <c r="D140" s="2" t="s">
        <v>70</v>
      </c>
      <c r="E140" s="2" t="s">
        <v>63</v>
      </c>
      <c r="F140" s="2"/>
      <c r="G140" s="6" t="s">
        <v>38</v>
      </c>
      <c r="H140" s="9">
        <f t="shared" si="8"/>
        <v>430</v>
      </c>
      <c r="I140" s="27">
        <v>315</v>
      </c>
      <c r="J140" s="13">
        <f t="shared" si="9"/>
        <v>115</v>
      </c>
      <c r="K140" s="20"/>
      <c r="L140" s="20"/>
      <c r="M140" s="20"/>
      <c r="N140" s="20"/>
      <c r="O140" s="24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5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>
        <v>115</v>
      </c>
      <c r="CL140" s="20"/>
      <c r="CM140" s="20"/>
      <c r="CN140" s="20"/>
      <c r="CO140" s="20"/>
      <c r="CP140" s="20"/>
    </row>
    <row r="141" spans="1:94" x14ac:dyDescent="0.25">
      <c r="A141" s="2" t="s">
        <v>207</v>
      </c>
      <c r="B141" s="2" t="s">
        <v>197</v>
      </c>
      <c r="C141" s="2" t="s">
        <v>193</v>
      </c>
      <c r="D141" s="2"/>
      <c r="E141" s="2" t="s">
        <v>63</v>
      </c>
      <c r="F141" s="2"/>
      <c r="G141" s="6" t="s">
        <v>38</v>
      </c>
      <c r="H141" s="9">
        <f t="shared" si="8"/>
        <v>115</v>
      </c>
      <c r="I141" s="27">
        <v>0</v>
      </c>
      <c r="J141" s="13">
        <f t="shared" si="9"/>
        <v>115</v>
      </c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5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>
        <v>115</v>
      </c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</row>
    <row r="142" spans="1:94" x14ac:dyDescent="0.25">
      <c r="A142" s="2" t="s">
        <v>549</v>
      </c>
      <c r="B142" s="2" t="s">
        <v>550</v>
      </c>
      <c r="C142" s="2" t="s">
        <v>258</v>
      </c>
      <c r="D142" s="2"/>
      <c r="E142" s="2" t="s">
        <v>63</v>
      </c>
      <c r="F142" s="2">
        <v>1999</v>
      </c>
      <c r="G142" s="6" t="s">
        <v>259</v>
      </c>
      <c r="H142" s="9">
        <f t="shared" si="8"/>
        <v>0</v>
      </c>
      <c r="I142" s="27">
        <v>0</v>
      </c>
      <c r="J142" s="13">
        <f t="shared" si="9"/>
        <v>0</v>
      </c>
      <c r="K142" s="20"/>
      <c r="L142" s="20"/>
      <c r="M142" s="20"/>
      <c r="N142" s="20"/>
      <c r="O142" s="24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5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3"/>
      <c r="CJ142" s="20"/>
      <c r="CK142" s="20"/>
      <c r="CL142" s="20"/>
      <c r="CM142" s="20"/>
      <c r="CN142" s="20"/>
      <c r="CO142" s="20"/>
      <c r="CP142" s="20"/>
    </row>
    <row r="143" spans="1:94" x14ac:dyDescent="0.25">
      <c r="A143" s="2" t="s">
        <v>549</v>
      </c>
      <c r="B143" s="2" t="s">
        <v>9</v>
      </c>
      <c r="C143" s="2" t="s">
        <v>258</v>
      </c>
      <c r="D143" s="2"/>
      <c r="E143" s="2" t="s">
        <v>63</v>
      </c>
      <c r="F143" s="2">
        <v>2001</v>
      </c>
      <c r="G143" s="6" t="s">
        <v>259</v>
      </c>
      <c r="H143" s="9">
        <f t="shared" si="8"/>
        <v>0</v>
      </c>
      <c r="I143" s="27">
        <v>0</v>
      </c>
      <c r="J143" s="13">
        <f t="shared" si="9"/>
        <v>0</v>
      </c>
      <c r="K143" s="20"/>
      <c r="L143" s="20"/>
      <c r="M143" s="20"/>
      <c r="N143" s="20"/>
      <c r="O143" s="24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5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3"/>
      <c r="CJ143" s="20"/>
      <c r="CK143" s="20"/>
      <c r="CL143" s="20"/>
      <c r="CM143" s="20"/>
      <c r="CN143" s="20"/>
      <c r="CO143" s="20"/>
      <c r="CP143" s="20"/>
    </row>
    <row r="144" spans="1:94" x14ac:dyDescent="0.25">
      <c r="A144" s="2" t="s">
        <v>340</v>
      </c>
      <c r="B144" s="2" t="s">
        <v>477</v>
      </c>
      <c r="C144" s="2" t="s">
        <v>4</v>
      </c>
      <c r="D144" s="2" t="s">
        <v>2</v>
      </c>
      <c r="E144" s="2" t="s">
        <v>63</v>
      </c>
      <c r="F144" s="2">
        <v>1999</v>
      </c>
      <c r="G144" s="6" t="s">
        <v>38</v>
      </c>
      <c r="H144" s="9">
        <f t="shared" si="8"/>
        <v>88</v>
      </c>
      <c r="I144" s="27">
        <v>0</v>
      </c>
      <c r="J144" s="13">
        <f t="shared" si="9"/>
        <v>88</v>
      </c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7"/>
      <c r="AO144" s="7"/>
      <c r="AP144" s="20"/>
      <c r="AQ144" s="20"/>
      <c r="AR144" s="20"/>
      <c r="AS144" s="20"/>
      <c r="AT144" s="20"/>
      <c r="AU144" s="25">
        <v>88</v>
      </c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</row>
    <row r="145" spans="1:94" x14ac:dyDescent="0.25">
      <c r="A145" s="2" t="s">
        <v>379</v>
      </c>
      <c r="B145" s="2" t="s">
        <v>381</v>
      </c>
      <c r="C145" s="2" t="s">
        <v>66</v>
      </c>
      <c r="D145" s="2" t="s">
        <v>25</v>
      </c>
      <c r="E145" s="2" t="s">
        <v>63</v>
      </c>
      <c r="F145" s="2">
        <v>1998</v>
      </c>
      <c r="G145" s="6" t="s">
        <v>26</v>
      </c>
      <c r="H145" s="9">
        <f t="shared" si="8"/>
        <v>157</v>
      </c>
      <c r="I145" s="27">
        <v>135</v>
      </c>
      <c r="J145" s="13">
        <f t="shared" si="9"/>
        <v>22</v>
      </c>
      <c r="K145" s="20"/>
      <c r="L145" s="20"/>
      <c r="M145" s="20"/>
      <c r="N145" s="20"/>
      <c r="O145" s="24"/>
      <c r="P145" s="20"/>
      <c r="Q145" s="20"/>
      <c r="R145" s="20"/>
      <c r="S145" s="20"/>
      <c r="T145" s="20"/>
      <c r="U145" s="20"/>
      <c r="V145" s="20"/>
      <c r="W145" s="20"/>
      <c r="X145" s="24"/>
      <c r="Y145" s="20">
        <v>22</v>
      </c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5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</row>
    <row r="146" spans="1:94" x14ac:dyDescent="0.25">
      <c r="A146" s="2" t="s">
        <v>300</v>
      </c>
      <c r="B146" s="2" t="s">
        <v>301</v>
      </c>
      <c r="C146" s="2" t="s">
        <v>103</v>
      </c>
      <c r="D146" s="2" t="s">
        <v>25</v>
      </c>
      <c r="E146" s="2" t="s">
        <v>63</v>
      </c>
      <c r="F146" s="2">
        <v>1998</v>
      </c>
      <c r="G146" s="6" t="s">
        <v>26</v>
      </c>
      <c r="H146" s="9">
        <f t="shared" si="8"/>
        <v>1625</v>
      </c>
      <c r="I146" s="27">
        <v>1625</v>
      </c>
      <c r="J146" s="13">
        <f t="shared" si="9"/>
        <v>0</v>
      </c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5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</row>
    <row r="147" spans="1:94" x14ac:dyDescent="0.25">
      <c r="A147" s="2" t="s">
        <v>146</v>
      </c>
      <c r="B147" s="2" t="s">
        <v>147</v>
      </c>
      <c r="C147" s="2" t="s">
        <v>148</v>
      </c>
      <c r="D147" s="2" t="s">
        <v>2</v>
      </c>
      <c r="E147" s="2" t="s">
        <v>63</v>
      </c>
      <c r="F147" s="2">
        <v>1996</v>
      </c>
      <c r="G147" s="6" t="s">
        <v>149</v>
      </c>
      <c r="H147" s="9">
        <f t="shared" si="8"/>
        <v>1368</v>
      </c>
      <c r="I147" s="27">
        <v>1368</v>
      </c>
      <c r="J147" s="13">
        <f t="shared" si="9"/>
        <v>0</v>
      </c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5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</row>
    <row r="148" spans="1:94" x14ac:dyDescent="0.25">
      <c r="A148" s="2" t="s">
        <v>104</v>
      </c>
      <c r="B148" s="2" t="s">
        <v>9</v>
      </c>
      <c r="C148" s="2" t="s">
        <v>75</v>
      </c>
      <c r="D148" s="2" t="s">
        <v>6</v>
      </c>
      <c r="E148" s="2" t="s">
        <v>63</v>
      </c>
      <c r="F148" s="2">
        <v>1993</v>
      </c>
      <c r="G148" s="6" t="s">
        <v>38</v>
      </c>
      <c r="H148" s="9">
        <f t="shared" si="8"/>
        <v>810</v>
      </c>
      <c r="I148" s="27">
        <v>810</v>
      </c>
      <c r="J148" s="13">
        <f t="shared" si="9"/>
        <v>0</v>
      </c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5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</row>
    <row r="149" spans="1:94" x14ac:dyDescent="0.25">
      <c r="A149" s="2" t="s">
        <v>169</v>
      </c>
      <c r="B149" s="2" t="s">
        <v>106</v>
      </c>
      <c r="C149" s="2" t="s">
        <v>153</v>
      </c>
      <c r="D149" s="2" t="s">
        <v>15</v>
      </c>
      <c r="E149" s="2" t="s">
        <v>63</v>
      </c>
      <c r="F149" s="2">
        <v>1996</v>
      </c>
      <c r="G149" s="6" t="s">
        <v>49</v>
      </c>
      <c r="H149" s="9">
        <f t="shared" si="8"/>
        <v>545</v>
      </c>
      <c r="I149" s="27">
        <v>545</v>
      </c>
      <c r="J149" s="13">
        <f t="shared" si="9"/>
        <v>0</v>
      </c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5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</row>
    <row r="150" spans="1:94" x14ac:dyDescent="0.25">
      <c r="A150" s="2" t="s">
        <v>302</v>
      </c>
      <c r="B150" s="2" t="s">
        <v>303</v>
      </c>
      <c r="C150" s="2" t="s">
        <v>88</v>
      </c>
      <c r="D150" s="2" t="s">
        <v>138</v>
      </c>
      <c r="E150" s="2" t="s">
        <v>63</v>
      </c>
      <c r="F150" s="2">
        <v>2000</v>
      </c>
      <c r="G150" s="6" t="s">
        <v>89</v>
      </c>
      <c r="H150" s="9">
        <f t="shared" si="8"/>
        <v>295</v>
      </c>
      <c r="I150" s="27">
        <v>295</v>
      </c>
      <c r="J150" s="13">
        <f t="shared" si="9"/>
        <v>0</v>
      </c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4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5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</row>
    <row r="151" spans="1:94" x14ac:dyDescent="0.25">
      <c r="A151" s="2" t="s">
        <v>90</v>
      </c>
      <c r="B151" s="2" t="s">
        <v>170</v>
      </c>
      <c r="C151" s="2" t="s">
        <v>91</v>
      </c>
      <c r="D151" s="2" t="s">
        <v>15</v>
      </c>
      <c r="E151" s="2" t="s">
        <v>63</v>
      </c>
      <c r="F151" s="2">
        <v>1996</v>
      </c>
      <c r="G151" s="6" t="s">
        <v>49</v>
      </c>
      <c r="H151" s="9">
        <f t="shared" si="8"/>
        <v>240</v>
      </c>
      <c r="I151" s="27">
        <v>240</v>
      </c>
      <c r="J151" s="13">
        <f t="shared" si="9"/>
        <v>0</v>
      </c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7"/>
      <c r="AP151" s="20"/>
      <c r="AQ151" s="20"/>
      <c r="AR151" s="20"/>
      <c r="AS151" s="20"/>
      <c r="AT151" s="20"/>
      <c r="AU151" s="25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</row>
    <row r="152" spans="1:94" x14ac:dyDescent="0.25">
      <c r="A152" s="2" t="s">
        <v>400</v>
      </c>
      <c r="B152" s="2" t="s">
        <v>401</v>
      </c>
      <c r="C152" s="2" t="s">
        <v>402</v>
      </c>
      <c r="D152" s="2" t="s">
        <v>4</v>
      </c>
      <c r="E152" s="2" t="s">
        <v>63</v>
      </c>
      <c r="F152" s="2">
        <v>2001</v>
      </c>
      <c r="G152" s="6" t="s">
        <v>7</v>
      </c>
      <c r="H152" s="9">
        <f t="shared" si="8"/>
        <v>184</v>
      </c>
      <c r="I152" s="27">
        <v>184</v>
      </c>
      <c r="J152" s="13">
        <f t="shared" si="9"/>
        <v>0</v>
      </c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7"/>
      <c r="AO152" s="20"/>
      <c r="AP152" s="20"/>
      <c r="AQ152" s="20"/>
      <c r="AR152" s="20"/>
      <c r="AS152" s="20"/>
      <c r="AT152" s="20"/>
      <c r="AU152" s="25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</row>
    <row r="153" spans="1:94" x14ac:dyDescent="0.25">
      <c r="A153" s="2" t="s">
        <v>159</v>
      </c>
      <c r="B153" s="2" t="s">
        <v>288</v>
      </c>
      <c r="C153" s="2" t="s">
        <v>103</v>
      </c>
      <c r="D153" s="2" t="s">
        <v>25</v>
      </c>
      <c r="E153" s="2" t="s">
        <v>63</v>
      </c>
      <c r="F153" s="2">
        <v>1998</v>
      </c>
      <c r="G153" s="6" t="s">
        <v>26</v>
      </c>
      <c r="H153" s="9">
        <f t="shared" si="8"/>
        <v>175</v>
      </c>
      <c r="I153" s="27">
        <v>175</v>
      </c>
      <c r="J153" s="13">
        <f t="shared" si="9"/>
        <v>0</v>
      </c>
      <c r="K153" s="20"/>
      <c r="L153" s="20"/>
      <c r="M153" s="20"/>
      <c r="N153" s="20"/>
      <c r="O153" s="24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5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4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</row>
    <row r="154" spans="1:94" x14ac:dyDescent="0.25">
      <c r="A154" s="2" t="s">
        <v>231</v>
      </c>
      <c r="B154" s="2" t="s">
        <v>198</v>
      </c>
      <c r="C154" s="2" t="s">
        <v>99</v>
      </c>
      <c r="D154" s="2" t="s">
        <v>15</v>
      </c>
      <c r="E154" s="2" t="s">
        <v>356</v>
      </c>
      <c r="F154" s="2">
        <v>1995</v>
      </c>
      <c r="G154" s="6" t="s">
        <v>49</v>
      </c>
      <c r="H154" s="9">
        <f t="shared" si="8"/>
        <v>798</v>
      </c>
      <c r="I154" s="27">
        <v>798</v>
      </c>
      <c r="J154" s="13">
        <f t="shared" si="9"/>
        <v>0</v>
      </c>
      <c r="K154" s="20"/>
      <c r="L154" s="20"/>
      <c r="M154" s="20"/>
      <c r="N154" s="20"/>
      <c r="O154" s="24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5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</row>
  </sheetData>
  <sortState ref="A2:CQ154">
    <sortCondition descending="1" ref="J2:J154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Damer</vt:lpstr>
      <vt:lpstr>Herrer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Brede</dc:creator>
  <cp:lastModifiedBy>Morten Lein</cp:lastModifiedBy>
  <dcterms:created xsi:type="dcterms:W3CDTF">2012-10-15T08:07:49Z</dcterms:created>
  <dcterms:modified xsi:type="dcterms:W3CDTF">2016-03-31T10:16:31Z</dcterms:modified>
</cp:coreProperties>
</file>