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ten\OneDrive for Business\E-postvedlegg 1\"/>
    </mc:Choice>
  </mc:AlternateContent>
  <bookViews>
    <workbookView xWindow="240" yWindow="75" windowWidth="19320" windowHeight="8490" tabRatio="596" activeTab="1"/>
  </bookViews>
  <sheets>
    <sheet name="Damer" sheetId="4" r:id="rId1"/>
    <sheet name="Herrer" sheetId="1" r:id="rId2"/>
    <sheet name="Ark2" sheetId="2" r:id="rId3"/>
    <sheet name="Ark3" sheetId="3" r:id="rId4"/>
  </sheets>
  <calcPr calcId="171027"/>
</workbook>
</file>

<file path=xl/calcChain.xml><?xml version="1.0" encoding="utf-8"?>
<calcChain xmlns="http://schemas.openxmlformats.org/spreadsheetml/2006/main">
  <c r="J155" i="1" l="1"/>
  <c r="H155" i="1" s="1"/>
  <c r="J154" i="1"/>
  <c r="H154" i="1" s="1"/>
  <c r="J153" i="1"/>
  <c r="H153" i="1" s="1"/>
  <c r="J137" i="1" l="1"/>
  <c r="H137" i="1" s="1"/>
  <c r="J146" i="1"/>
  <c r="H146" i="1" s="1"/>
  <c r="J150" i="1"/>
  <c r="H150" i="1" s="1"/>
  <c r="J141" i="1"/>
  <c r="H141" i="1" s="1"/>
  <c r="J149" i="1"/>
  <c r="H149" i="1" s="1"/>
  <c r="J119" i="1"/>
  <c r="H119" i="1" s="1"/>
  <c r="J152" i="1"/>
  <c r="H152" i="1" s="1"/>
  <c r="J136" i="1"/>
  <c r="H136" i="1" s="1"/>
  <c r="J138" i="1"/>
  <c r="H138" i="1" s="1"/>
  <c r="J158" i="1" l="1"/>
  <c r="H158" i="1" s="1"/>
  <c r="J157" i="1"/>
  <c r="H157" i="1" s="1"/>
  <c r="I26" i="4" l="1"/>
  <c r="G26" i="4" s="1"/>
  <c r="I25" i="4"/>
  <c r="G25" i="4" s="1"/>
  <c r="I23" i="4"/>
  <c r="G23" i="4" s="1"/>
  <c r="I21" i="4"/>
  <c r="G21" i="4" s="1"/>
  <c r="I20" i="4"/>
  <c r="G20" i="4" s="1"/>
  <c r="I19" i="4"/>
  <c r="G19" i="4" s="1"/>
  <c r="I16" i="4"/>
  <c r="G16" i="4" s="1"/>
  <c r="J132" i="1" l="1"/>
  <c r="J121" i="1" l="1"/>
  <c r="H121" i="1" s="1"/>
  <c r="J95" i="1"/>
  <c r="H95" i="1" s="1"/>
  <c r="J93" i="1"/>
  <c r="H93" i="1" s="1"/>
  <c r="J111" i="1"/>
  <c r="H111" i="1" s="1"/>
  <c r="J97" i="1"/>
  <c r="H97" i="1" s="1"/>
  <c r="J143" i="1" l="1"/>
  <c r="H143" i="1" s="1"/>
  <c r="J85" i="1"/>
  <c r="H85" i="1" s="1"/>
  <c r="J82" i="1"/>
  <c r="H82" i="1" s="1"/>
  <c r="J99" i="1"/>
  <c r="H99" i="1" s="1"/>
  <c r="J87" i="1"/>
  <c r="H87" i="1" s="1"/>
  <c r="J139" i="1"/>
  <c r="H139" i="1" s="1"/>
  <c r="J127" i="1"/>
  <c r="H127" i="1" s="1"/>
  <c r="J48" i="1"/>
  <c r="H48" i="1" s="1"/>
  <c r="H132" i="1"/>
  <c r="I12" i="4"/>
  <c r="I24" i="4"/>
  <c r="G24" i="4" s="1"/>
  <c r="I28" i="4"/>
  <c r="G28" i="4" s="1"/>
  <c r="I11" i="4"/>
  <c r="G11" i="4" s="1"/>
  <c r="I22" i="4"/>
  <c r="G22" i="4" s="1"/>
  <c r="I18" i="4"/>
  <c r="G18" i="4" s="1"/>
  <c r="I15" i="4"/>
  <c r="G15" i="4" s="1"/>
  <c r="I8" i="4"/>
  <c r="G8" i="4" s="1"/>
  <c r="G12" i="4"/>
  <c r="J80" i="1"/>
  <c r="H80" i="1" s="1"/>
  <c r="J94" i="1"/>
  <c r="H94" i="1" s="1"/>
  <c r="J53" i="1"/>
  <c r="H53" i="1" s="1"/>
  <c r="J96" i="1"/>
  <c r="H96" i="1" s="1"/>
  <c r="J86" i="1"/>
  <c r="H86" i="1" s="1"/>
  <c r="J73" i="1"/>
  <c r="H73" i="1" s="1"/>
  <c r="J70" i="1"/>
  <c r="H70" i="1" s="1"/>
  <c r="J23" i="1"/>
  <c r="H23" i="1" s="1"/>
  <c r="J151" i="1" l="1"/>
  <c r="H151" i="1" s="1"/>
  <c r="J114" i="1" l="1"/>
  <c r="H114" i="1" s="1"/>
  <c r="J88" i="1"/>
  <c r="H88" i="1" s="1"/>
  <c r="J84" i="1"/>
  <c r="H84" i="1" s="1"/>
  <c r="J106" i="1"/>
  <c r="H106" i="1" s="1"/>
  <c r="J57" i="1"/>
  <c r="H57" i="1" s="1"/>
  <c r="J43" i="1"/>
  <c r="H43" i="1" s="1"/>
  <c r="J76" i="1"/>
  <c r="H76" i="1" s="1"/>
  <c r="J101" i="1"/>
  <c r="H101" i="1" s="1"/>
  <c r="J58" i="1"/>
  <c r="H58" i="1" s="1"/>
  <c r="J89" i="1"/>
  <c r="H89" i="1" s="1"/>
  <c r="J110" i="1" l="1"/>
  <c r="H110" i="1" s="1"/>
  <c r="J41" i="1"/>
  <c r="H41" i="1" s="1"/>
  <c r="I13" i="4"/>
  <c r="G13" i="4" s="1"/>
  <c r="I6" i="4"/>
  <c r="G6" i="4" s="1"/>
  <c r="I14" i="4"/>
  <c r="G14" i="4" s="1"/>
  <c r="I4" i="4"/>
  <c r="G4" i="4" s="1"/>
  <c r="J19" i="1" l="1"/>
  <c r="H19" i="1" s="1"/>
  <c r="J50" i="1"/>
  <c r="H50" i="1" s="1"/>
  <c r="J135" i="1" l="1"/>
  <c r="H135" i="1" s="1"/>
  <c r="J131" i="1"/>
  <c r="H131" i="1" s="1"/>
  <c r="J98" i="1"/>
  <c r="H98" i="1" s="1"/>
  <c r="J125" i="1"/>
  <c r="H125" i="1" s="1"/>
  <c r="J14" i="1"/>
  <c r="H14" i="1" s="1"/>
  <c r="J77" i="1"/>
  <c r="H77" i="1" s="1"/>
  <c r="J164" i="1"/>
  <c r="H164" i="1" s="1"/>
  <c r="J83" i="1"/>
  <c r="H83" i="1" s="1"/>
  <c r="J29" i="1"/>
  <c r="H29" i="1" s="1"/>
  <c r="J24" i="1"/>
  <c r="H24" i="1" s="1"/>
  <c r="J60" i="1"/>
  <c r="H60" i="1" s="1"/>
  <c r="J59" i="1"/>
  <c r="H59" i="1" s="1"/>
  <c r="J91" i="1"/>
  <c r="H91" i="1" s="1"/>
  <c r="J39" i="1"/>
  <c r="H39" i="1" s="1"/>
  <c r="J104" i="1"/>
  <c r="H104" i="1" s="1"/>
  <c r="J90" i="1" l="1"/>
  <c r="H90" i="1" s="1"/>
  <c r="J30" i="1"/>
  <c r="H30" i="1" s="1"/>
  <c r="J34" i="1"/>
  <c r="H34" i="1" s="1"/>
  <c r="J145" i="1"/>
  <c r="H145" i="1" s="1"/>
  <c r="J32" i="1"/>
  <c r="H32" i="1" s="1"/>
  <c r="J31" i="1"/>
  <c r="H31" i="1" s="1"/>
  <c r="J79" i="1"/>
  <c r="H79" i="1" s="1"/>
  <c r="J118" i="1"/>
  <c r="H118" i="1" s="1"/>
  <c r="J55" i="1"/>
  <c r="H55" i="1" s="1"/>
  <c r="J130" i="1"/>
  <c r="H130" i="1" s="1"/>
  <c r="J105" i="1" l="1"/>
  <c r="H105" i="1" s="1"/>
  <c r="J2" i="1"/>
  <c r="H2" i="1" s="1"/>
  <c r="J16" i="1"/>
  <c r="H16" i="1" s="1"/>
  <c r="J28" i="1"/>
  <c r="H28" i="1" s="1"/>
  <c r="J35" i="1"/>
  <c r="H35" i="1" s="1"/>
  <c r="J20" i="1"/>
  <c r="H20" i="1" s="1"/>
  <c r="J13" i="1"/>
  <c r="H13" i="1" s="1"/>
  <c r="J3" i="1"/>
  <c r="H3" i="1" s="1"/>
  <c r="J92" i="1"/>
  <c r="H92" i="1" s="1"/>
  <c r="J15" i="1"/>
  <c r="H15" i="1" s="1"/>
  <c r="J4" i="1"/>
  <c r="H4" i="1" s="1"/>
  <c r="J11" i="1"/>
  <c r="H11" i="1" s="1"/>
  <c r="J8" i="1"/>
  <c r="H8" i="1" s="1"/>
  <c r="J71" i="1"/>
  <c r="H71" i="1" s="1"/>
  <c r="J7" i="1"/>
  <c r="H7" i="1" s="1"/>
  <c r="J12" i="1"/>
  <c r="H12" i="1" s="1"/>
  <c r="J5" i="1"/>
  <c r="H5" i="1" s="1"/>
  <c r="J123" i="1"/>
  <c r="H123" i="1" s="1"/>
  <c r="J6" i="1"/>
  <c r="H6" i="1" s="1"/>
  <c r="J112" i="1"/>
  <c r="H112" i="1" s="1"/>
  <c r="J159" i="1"/>
  <c r="H159" i="1" s="1"/>
  <c r="J47" i="1"/>
  <c r="H47" i="1" s="1"/>
  <c r="J142" i="1"/>
  <c r="H142" i="1" s="1"/>
  <c r="J124" i="1"/>
  <c r="H124" i="1" s="1"/>
  <c r="J81" i="1"/>
  <c r="H81" i="1" s="1"/>
  <c r="J144" i="1"/>
  <c r="H144" i="1" s="1"/>
  <c r="J129" i="1"/>
  <c r="H129" i="1" s="1"/>
  <c r="J140" i="1"/>
  <c r="H140" i="1" s="1"/>
  <c r="J134" i="1"/>
  <c r="H134" i="1" s="1"/>
  <c r="J107" i="1"/>
  <c r="H107" i="1" s="1"/>
  <c r="J56" i="1"/>
  <c r="H56" i="1" s="1"/>
  <c r="J72" i="1"/>
  <c r="H72" i="1" s="1"/>
  <c r="J117" i="1"/>
  <c r="H117" i="1" s="1"/>
  <c r="J115" i="1"/>
  <c r="H115" i="1" s="1"/>
  <c r="J65" i="1"/>
  <c r="H65" i="1" s="1"/>
  <c r="J108" i="1"/>
  <c r="H108" i="1" s="1"/>
  <c r="J116" i="1"/>
  <c r="H116" i="1" s="1"/>
  <c r="J74" i="1"/>
  <c r="H74" i="1" s="1"/>
  <c r="J148" i="1"/>
  <c r="H148" i="1" s="1"/>
  <c r="J61" i="1"/>
  <c r="H61" i="1" s="1"/>
  <c r="J163" i="1"/>
  <c r="H163" i="1" s="1"/>
  <c r="J120" i="1"/>
  <c r="H120" i="1" s="1"/>
  <c r="J100" i="1"/>
  <c r="H100" i="1" s="1"/>
  <c r="J67" i="1"/>
  <c r="H67" i="1" s="1"/>
  <c r="J52" i="1"/>
  <c r="H52" i="1" s="1"/>
  <c r="J126" i="1"/>
  <c r="H126" i="1" s="1"/>
  <c r="J113" i="1"/>
  <c r="H113" i="1" s="1"/>
  <c r="J51" i="1"/>
  <c r="H51" i="1" s="1"/>
  <c r="J66" i="1"/>
  <c r="H66" i="1" s="1"/>
  <c r="J22" i="1"/>
  <c r="H22" i="1" s="1"/>
  <c r="J54" i="1"/>
  <c r="H54" i="1" s="1"/>
  <c r="J128" i="1"/>
  <c r="H128" i="1" s="1"/>
  <c r="J42" i="1"/>
  <c r="H42" i="1" s="1"/>
  <c r="J21" i="1"/>
  <c r="H21" i="1" s="1"/>
  <c r="J33" i="1"/>
  <c r="H33" i="1" s="1"/>
  <c r="J18" i="1"/>
  <c r="H18" i="1" s="1"/>
  <c r="J133" i="1"/>
  <c r="H133" i="1" s="1"/>
  <c r="J27" i="1"/>
  <c r="H27" i="1" s="1"/>
  <c r="J46" i="1"/>
  <c r="H46" i="1" s="1"/>
  <c r="J68" i="1"/>
  <c r="H68" i="1" s="1"/>
  <c r="J64" i="1"/>
  <c r="H64" i="1" s="1"/>
  <c r="J38" i="1"/>
  <c r="H38" i="1" s="1"/>
  <c r="J156" i="1"/>
  <c r="H156" i="1" s="1"/>
  <c r="J37" i="1"/>
  <c r="H37" i="1" s="1"/>
  <c r="J147" i="1"/>
  <c r="H147" i="1" s="1"/>
  <c r="J162" i="1"/>
  <c r="H162" i="1" s="1"/>
  <c r="J102" i="1"/>
  <c r="H102" i="1" s="1"/>
  <c r="J49" i="1"/>
  <c r="H49" i="1" s="1"/>
  <c r="J75" i="1"/>
  <c r="H75" i="1" s="1"/>
  <c r="J62" i="1"/>
  <c r="H62" i="1" s="1"/>
  <c r="J17" i="1"/>
  <c r="H17" i="1" s="1"/>
  <c r="J44" i="1"/>
  <c r="H44" i="1" s="1"/>
  <c r="J122" i="1"/>
  <c r="H122" i="1" s="1"/>
  <c r="J109" i="1"/>
  <c r="H109" i="1" s="1"/>
  <c r="J78" i="1"/>
  <c r="H78" i="1" s="1"/>
  <c r="J161" i="1"/>
  <c r="H161" i="1" s="1"/>
  <c r="J26" i="1"/>
  <c r="H26" i="1" s="1"/>
  <c r="J10" i="1"/>
  <c r="H10" i="1" s="1"/>
  <c r="J25" i="1"/>
  <c r="H25" i="1" s="1"/>
  <c r="J63" i="1"/>
  <c r="H63" i="1" s="1"/>
  <c r="J36" i="1"/>
  <c r="H36" i="1" s="1"/>
  <c r="J45" i="1"/>
  <c r="H45" i="1" s="1"/>
  <c r="J160" i="1"/>
  <c r="H160" i="1" s="1"/>
  <c r="J40" i="1"/>
  <c r="H40" i="1" s="1"/>
  <c r="J9" i="1"/>
  <c r="H9" i="1" s="1"/>
  <c r="J103" i="1"/>
  <c r="H103" i="1" s="1"/>
  <c r="J69" i="1"/>
  <c r="H69" i="1" s="1"/>
  <c r="I27" i="4" l="1"/>
  <c r="G27" i="4" s="1"/>
  <c r="I10" i="4" l="1"/>
  <c r="I9" i="4"/>
  <c r="I7" i="4"/>
  <c r="I3" i="4"/>
  <c r="I29" i="4"/>
  <c r="I17" i="4"/>
  <c r="I2" i="4"/>
  <c r="I5" i="4"/>
  <c r="G10" i="4" l="1"/>
  <c r="G7" i="4"/>
  <c r="G3" i="4"/>
  <c r="G29" i="4"/>
  <c r="G9" i="4"/>
  <c r="G17" i="4"/>
  <c r="G2" i="4"/>
  <c r="G5" i="4"/>
</calcChain>
</file>

<file path=xl/sharedStrings.xml><?xml version="1.0" encoding="utf-8"?>
<sst xmlns="http://schemas.openxmlformats.org/spreadsheetml/2006/main" count="1144" uniqueCount="482">
  <si>
    <t>F.år</t>
  </si>
  <si>
    <t>Anders</t>
  </si>
  <si>
    <t>Trønderhopp</t>
  </si>
  <si>
    <t>M NC Elite</t>
  </si>
  <si>
    <t xml:space="preserve"> </t>
  </si>
  <si>
    <t>Asker SK</t>
  </si>
  <si>
    <t>Lillehammerhopp</t>
  </si>
  <si>
    <t>Akershus</t>
  </si>
  <si>
    <t>Stjernen</t>
  </si>
  <si>
    <t>Andreas</t>
  </si>
  <si>
    <t>Sprova</t>
  </si>
  <si>
    <t>N.Tr.lag</t>
  </si>
  <si>
    <t>Fannemel</t>
  </si>
  <si>
    <t>Hornindal IL</t>
  </si>
  <si>
    <t xml:space="preserve">Sogn og Fjordane </t>
  </si>
  <si>
    <t>Kollenhopp</t>
  </si>
  <si>
    <t>Steinkjer SK</t>
  </si>
  <si>
    <t xml:space="preserve">Gangnes </t>
  </si>
  <si>
    <t>Kenneth</t>
  </si>
  <si>
    <t>Kolbukameratene</t>
  </si>
  <si>
    <t xml:space="preserve">Oppland  </t>
  </si>
  <si>
    <t>Berggaard</t>
  </si>
  <si>
    <t>Flying Team Vikersund</t>
  </si>
  <si>
    <t>Buskerud</t>
  </si>
  <si>
    <t>Hilde</t>
  </si>
  <si>
    <t>Tom</t>
  </si>
  <si>
    <t xml:space="preserve">Akershus  </t>
  </si>
  <si>
    <t xml:space="preserve">Sjøen </t>
  </si>
  <si>
    <t>Phillip</t>
  </si>
  <si>
    <t>Bækkelaget SK</t>
  </si>
  <si>
    <t xml:space="preserve">Oslo  </t>
  </si>
  <si>
    <t>Asker Skiklubb</t>
  </si>
  <si>
    <t>Eidsvold Værks Sk</t>
  </si>
  <si>
    <t xml:space="preserve">Bjerkeengen </t>
  </si>
  <si>
    <t>Fredrik</t>
  </si>
  <si>
    <t>Oppland</t>
  </si>
  <si>
    <t xml:space="preserve">Johansson  </t>
  </si>
  <si>
    <t>Robert</t>
  </si>
  <si>
    <t>Søre Ål IL</t>
  </si>
  <si>
    <t xml:space="preserve">Røe </t>
  </si>
  <si>
    <t xml:space="preserve">Espen  </t>
  </si>
  <si>
    <t>Tolga IL</t>
  </si>
  <si>
    <t xml:space="preserve">Hedmark  </t>
  </si>
  <si>
    <t>Hurdal IL</t>
  </si>
  <si>
    <t xml:space="preserve">Hauer </t>
  </si>
  <si>
    <t>Joachim</t>
  </si>
  <si>
    <t>Oslo</t>
  </si>
  <si>
    <t xml:space="preserve">Jacobsen </t>
  </si>
  <si>
    <t>Ringkollen Skiklubb</t>
  </si>
  <si>
    <t xml:space="preserve">Forfang </t>
  </si>
  <si>
    <t>Johann Andrè</t>
  </si>
  <si>
    <t>Tromsø Skiklub</t>
  </si>
  <si>
    <t>Troms</t>
  </si>
  <si>
    <t xml:space="preserve">Tande </t>
  </si>
  <si>
    <t>Daniel Andrè</t>
  </si>
  <si>
    <t>Kongsberg IF</t>
  </si>
  <si>
    <t xml:space="preserve">Buskerud  </t>
  </si>
  <si>
    <t>M NC B</t>
  </si>
  <si>
    <t xml:space="preserve">Skinnes </t>
  </si>
  <si>
    <t>Stian Andrè</t>
  </si>
  <si>
    <t>Gjerpenkollen hoppklubb</t>
  </si>
  <si>
    <t xml:space="preserve">Søberg </t>
  </si>
  <si>
    <t>Sigurd Nymoen</t>
  </si>
  <si>
    <t>Furnes Skil.for</t>
  </si>
  <si>
    <t>NTG</t>
  </si>
  <si>
    <t>M NC A</t>
  </si>
  <si>
    <t>Hedmark</t>
  </si>
  <si>
    <t>Mathias</t>
  </si>
  <si>
    <t>Sondre</t>
  </si>
  <si>
    <t>Raufoss IL</t>
  </si>
  <si>
    <t xml:space="preserve">Hagemoen </t>
  </si>
  <si>
    <t>Leif Marius</t>
  </si>
  <si>
    <t>Gausdal Skilag</t>
  </si>
  <si>
    <t xml:space="preserve">Aune </t>
  </si>
  <si>
    <t>Joakim</t>
  </si>
  <si>
    <t>Byåsen IL</t>
  </si>
  <si>
    <t>S.Tr.lag</t>
  </si>
  <si>
    <t xml:space="preserve">Fuhre </t>
  </si>
  <si>
    <t>Jan</t>
  </si>
  <si>
    <t>Vikersund IF</t>
  </si>
  <si>
    <t xml:space="preserve">Marø </t>
  </si>
  <si>
    <t>Idar</t>
  </si>
  <si>
    <t>Alta IF</t>
  </si>
  <si>
    <t>Finnmark</t>
  </si>
  <si>
    <t xml:space="preserve">Øvregård </t>
  </si>
  <si>
    <t>Vålerenga Ski</t>
  </si>
  <si>
    <t xml:space="preserve">Henningsen </t>
  </si>
  <si>
    <t>Alexander</t>
  </si>
  <si>
    <t xml:space="preserve">Sandell </t>
  </si>
  <si>
    <t>Jonas</t>
  </si>
  <si>
    <t>Granerud</t>
  </si>
  <si>
    <t>Halvor Egner</t>
  </si>
  <si>
    <t>Jarl Magnus</t>
  </si>
  <si>
    <t>Heming IL</t>
  </si>
  <si>
    <t xml:space="preserve">Langård </t>
  </si>
  <si>
    <t xml:space="preserve">Bjøreng </t>
  </si>
  <si>
    <t>Joacim Ødegård</t>
  </si>
  <si>
    <t>Røykenhopp</t>
  </si>
  <si>
    <t xml:space="preserve">Hoff </t>
  </si>
  <si>
    <t>Brenna</t>
  </si>
  <si>
    <t>Christian</t>
  </si>
  <si>
    <t>Hakadal IL</t>
  </si>
  <si>
    <t>Espen Alexander</t>
  </si>
  <si>
    <t>Telemark/Vestfold</t>
  </si>
  <si>
    <t xml:space="preserve">Loe </t>
  </si>
  <si>
    <t>Jostein</t>
  </si>
  <si>
    <t>Orkdal IL</t>
  </si>
  <si>
    <t xml:space="preserve">Søgård </t>
  </si>
  <si>
    <t>Jonas Gropen</t>
  </si>
  <si>
    <t>Løten/Nordbygda</t>
  </si>
  <si>
    <t xml:space="preserve">Strand </t>
  </si>
  <si>
    <t>Knut Jokerud</t>
  </si>
  <si>
    <t xml:space="preserve">Eriksen </t>
  </si>
  <si>
    <t xml:space="preserve">Restad </t>
  </si>
  <si>
    <t>Bjørn Iver</t>
  </si>
  <si>
    <t>IL Leik</t>
  </si>
  <si>
    <t xml:space="preserve">Madsen </t>
  </si>
  <si>
    <t>Jørgen</t>
  </si>
  <si>
    <t>Skimt IL</t>
  </si>
  <si>
    <t>Livelten</t>
  </si>
  <si>
    <t>Adrian Sørensen</t>
  </si>
  <si>
    <t>IL Hjelset-Fram</t>
  </si>
  <si>
    <t>Møre og Romsdal</t>
  </si>
  <si>
    <t xml:space="preserve">Berger </t>
  </si>
  <si>
    <t>Lars Brodshaug</t>
  </si>
  <si>
    <t>Haug</t>
  </si>
  <si>
    <t>Tor Kristian</t>
  </si>
  <si>
    <t>Skatval Skilag</t>
  </si>
  <si>
    <t>Jardar IL</t>
  </si>
  <si>
    <t>Lian</t>
  </si>
  <si>
    <t>Kristian</t>
  </si>
  <si>
    <t>Ivrig IL</t>
  </si>
  <si>
    <t>Hedmarkhopp</t>
  </si>
  <si>
    <t>Rælingen skiklubb</t>
  </si>
  <si>
    <t xml:space="preserve">Pedersen </t>
  </si>
  <si>
    <t>Stålkameratene IL</t>
  </si>
  <si>
    <t>Nordland</t>
  </si>
  <si>
    <t>Robin</t>
  </si>
  <si>
    <t xml:space="preserve">Fredheim </t>
  </si>
  <si>
    <t xml:space="preserve">Ringen </t>
  </si>
  <si>
    <t>Bråtane</t>
  </si>
  <si>
    <t>Sondre Vestøl</t>
  </si>
  <si>
    <t>Sogne SK</t>
  </si>
  <si>
    <t>Agder/Rogaland</t>
  </si>
  <si>
    <t>Buskum</t>
  </si>
  <si>
    <t>Andreas Granerud</t>
  </si>
  <si>
    <t>Braathen</t>
  </si>
  <si>
    <t>Øvrevoll/Hosle IL</t>
  </si>
  <si>
    <t>Pettersen</t>
  </si>
  <si>
    <t xml:space="preserve">Stensgård </t>
  </si>
  <si>
    <t xml:space="preserve">Hulløen </t>
  </si>
  <si>
    <t>Bendik Netland</t>
  </si>
  <si>
    <t>Oddersjaa SSK</t>
  </si>
  <si>
    <t xml:space="preserve">Næsvold </t>
  </si>
  <si>
    <t>Stian</t>
  </si>
  <si>
    <t xml:space="preserve">Bakke </t>
  </si>
  <si>
    <t>Edvart Myrvang</t>
  </si>
  <si>
    <t>Hedalen IL</t>
  </si>
  <si>
    <t xml:space="preserve">Westerheim </t>
  </si>
  <si>
    <t>Oskar P</t>
  </si>
  <si>
    <t xml:space="preserve">Haukedal </t>
  </si>
  <si>
    <t>Rickard</t>
  </si>
  <si>
    <t>Rognan IL</t>
  </si>
  <si>
    <t xml:space="preserve">Inngjerdingen </t>
  </si>
  <si>
    <t>Jens Schøien</t>
  </si>
  <si>
    <t xml:space="preserve">Malm </t>
  </si>
  <si>
    <t>Bjørnar Kristiansen</t>
  </si>
  <si>
    <t xml:space="preserve">Eikehaug </t>
  </si>
  <si>
    <t>Jarle</t>
  </si>
  <si>
    <t>Ørn IF</t>
  </si>
  <si>
    <t>Kjell Andreas</t>
  </si>
  <si>
    <t xml:space="preserve">Sumstad </t>
  </si>
  <si>
    <t>Are</t>
  </si>
  <si>
    <t>Sør-Fron IL</t>
  </si>
  <si>
    <t>Ready</t>
  </si>
  <si>
    <t xml:space="preserve">Vethe </t>
  </si>
  <si>
    <t>Geir</t>
  </si>
  <si>
    <t xml:space="preserve">Randen </t>
  </si>
  <si>
    <t>Jacob Tjåland</t>
  </si>
  <si>
    <t>Folldal IL</t>
  </si>
  <si>
    <t>Korody</t>
  </si>
  <si>
    <t xml:space="preserve">Danielsen </t>
  </si>
  <si>
    <t xml:space="preserve">Nedrejord </t>
  </si>
  <si>
    <t>Ole Mathis</t>
  </si>
  <si>
    <t>Nordlys IL</t>
  </si>
  <si>
    <t>Sommerstad</t>
  </si>
  <si>
    <t>Lensbygda Sp.klubb</t>
  </si>
  <si>
    <t xml:space="preserve">Lunnan </t>
  </si>
  <si>
    <t>Håvard Svingen</t>
  </si>
  <si>
    <t>Team NT</t>
  </si>
  <si>
    <t>Espen</t>
  </si>
  <si>
    <t>Harald Jonas</t>
  </si>
  <si>
    <t>IL Ivrig</t>
  </si>
  <si>
    <t>Skogn IL</t>
  </si>
  <si>
    <t>Botne SK</t>
  </si>
  <si>
    <t>Vestfold/Telemark</t>
  </si>
  <si>
    <t>Nansen IL</t>
  </si>
  <si>
    <t>Kvernmo</t>
  </si>
  <si>
    <t>Mats Jakob</t>
  </si>
  <si>
    <t>Steinkjer Skiklubb</t>
  </si>
  <si>
    <t xml:space="preserve">Olsby </t>
  </si>
  <si>
    <t xml:space="preserve">Ingebrigtsen </t>
  </si>
  <si>
    <t>Peder Nævestad</t>
  </si>
  <si>
    <t>Byaasen SK</t>
  </si>
  <si>
    <t>Elverum Hopp</t>
  </si>
  <si>
    <t>Jens Fredrik</t>
  </si>
  <si>
    <t>Norseng</t>
  </si>
  <si>
    <t>Haakon</t>
  </si>
  <si>
    <t>Grande</t>
  </si>
  <si>
    <t xml:space="preserve">Sivert  </t>
  </si>
  <si>
    <t>Holt</t>
  </si>
  <si>
    <t>Ole Henning</t>
  </si>
  <si>
    <t>Sannidal IL</t>
  </si>
  <si>
    <t xml:space="preserve">Elvevold </t>
  </si>
  <si>
    <t>August</t>
  </si>
  <si>
    <t>Håkon</t>
  </si>
  <si>
    <t>ETTERNAVN</t>
  </si>
  <si>
    <t>FORNAVN</t>
  </si>
  <si>
    <t>KLUBB</t>
  </si>
  <si>
    <t>TEAM</t>
  </si>
  <si>
    <t>KLASSE</t>
  </si>
  <si>
    <t>SKIKRETS</t>
  </si>
  <si>
    <t>TOTAL</t>
  </si>
  <si>
    <t>SUM</t>
  </si>
  <si>
    <t xml:space="preserve">Riiber </t>
  </si>
  <si>
    <t>Navn</t>
  </si>
  <si>
    <t>Klubb</t>
  </si>
  <si>
    <t>Team</t>
  </si>
  <si>
    <t>Klasse</t>
  </si>
  <si>
    <t>Skikrets</t>
  </si>
  <si>
    <t>Total</t>
  </si>
  <si>
    <t>Sum</t>
  </si>
  <si>
    <t>Line Jahr</t>
  </si>
  <si>
    <t>K NC Elite</t>
  </si>
  <si>
    <t>Buskerud Skikrets</t>
  </si>
  <si>
    <t>Maren Lundby</t>
  </si>
  <si>
    <t>Oppland Skikrets</t>
  </si>
  <si>
    <t>Gausdal SL</t>
  </si>
  <si>
    <t>Hedmark Skikrets</t>
  </si>
  <si>
    <t>Karoline Andrea Røstad</t>
  </si>
  <si>
    <t>Nord-Tr.lag Skikrets</t>
  </si>
  <si>
    <t>Anna Odine Strøm</t>
  </si>
  <si>
    <t>Tonje Bakke</t>
  </si>
  <si>
    <t>Anniken Mork</t>
  </si>
  <si>
    <t>Namdalseid IL</t>
  </si>
  <si>
    <t>Sara Melø</t>
  </si>
  <si>
    <t xml:space="preserve">Wohlen </t>
  </si>
  <si>
    <t>Martin</t>
  </si>
  <si>
    <t>Markus</t>
  </si>
  <si>
    <t>Breivik</t>
  </si>
  <si>
    <t>Andreas Varsi</t>
  </si>
  <si>
    <t>Molde og Omegn IF</t>
  </si>
  <si>
    <t>Møre&amp;Romsdal</t>
  </si>
  <si>
    <t xml:space="preserve">Jeremiassen </t>
  </si>
  <si>
    <t>Steffen</t>
  </si>
  <si>
    <t xml:space="preserve">Hafslund </t>
  </si>
  <si>
    <t>Oskar Alexander</t>
  </si>
  <si>
    <t>Nordbygda/Løtenski</t>
  </si>
  <si>
    <t>Rishi</t>
  </si>
  <si>
    <t>Liabygda IL</t>
  </si>
  <si>
    <t>Markeng</t>
  </si>
  <si>
    <t>Myhren</t>
  </si>
  <si>
    <t>Mats Bjerke</t>
  </si>
  <si>
    <t>Magnus</t>
  </si>
  <si>
    <t xml:space="preserve">Dahl </t>
  </si>
  <si>
    <t>Oliver</t>
  </si>
  <si>
    <t xml:space="preserve">Garberg </t>
  </si>
  <si>
    <t>Anders Bredesen</t>
  </si>
  <si>
    <t>Gaarder</t>
  </si>
  <si>
    <t>Jens</t>
  </si>
  <si>
    <t>Ladehaug</t>
  </si>
  <si>
    <t>Bratlien</t>
  </si>
  <si>
    <t>Lindvik</t>
  </si>
  <si>
    <t xml:space="preserve">Marius  </t>
  </si>
  <si>
    <t>Kleven</t>
  </si>
  <si>
    <t xml:space="preserve">Sander  </t>
  </si>
  <si>
    <t>Lippestad</t>
  </si>
  <si>
    <t>Carl Henning</t>
  </si>
  <si>
    <t>Villumstad</t>
  </si>
  <si>
    <t>Fredrik Eirinsønn</t>
  </si>
  <si>
    <t>Thomas Aasen</t>
  </si>
  <si>
    <t>Leif Torbjørn</t>
  </si>
  <si>
    <t>Leirvaag</t>
  </si>
  <si>
    <t>Bøverbru IL</t>
  </si>
  <si>
    <t>Nordre Land IL</t>
  </si>
  <si>
    <t>Anders Sandberg</t>
  </si>
  <si>
    <t xml:space="preserve">Viken </t>
  </si>
  <si>
    <t>Kenneth Henningsmo</t>
  </si>
  <si>
    <t>Mats Søhagen</t>
  </si>
  <si>
    <t>Marthe Pauline  Skinnes</t>
  </si>
  <si>
    <t>Trøgstad Skiklubb</t>
  </si>
  <si>
    <t>Østfold</t>
  </si>
  <si>
    <t>Månum</t>
  </si>
  <si>
    <t>Aasberg</t>
  </si>
  <si>
    <t>Nikolai</t>
  </si>
  <si>
    <t>Strøm</t>
  </si>
  <si>
    <t>Jørgen Oliver</t>
  </si>
  <si>
    <t>Ødegård</t>
  </si>
  <si>
    <t>Jesper</t>
  </si>
  <si>
    <t>Myhr</t>
  </si>
  <si>
    <t>Sverre Aas</t>
  </si>
  <si>
    <t>Maria Beisvåg</t>
  </si>
  <si>
    <t>Silje Opseth</t>
  </si>
  <si>
    <t>Thea Øihaugen</t>
  </si>
  <si>
    <t>Holeværingen IL</t>
  </si>
  <si>
    <t>Hanna Midtsundstad</t>
  </si>
  <si>
    <t>Vaaler IF</t>
  </si>
  <si>
    <t>Mari Leinan Lund</t>
  </si>
  <si>
    <t>K NC</t>
  </si>
  <si>
    <t>Høgden</t>
  </si>
  <si>
    <t>Harald Derås</t>
  </si>
  <si>
    <t>Håkon-Kristoffer</t>
  </si>
  <si>
    <t>Strømhaug</t>
  </si>
  <si>
    <t>Peder Skjæret</t>
  </si>
  <si>
    <t>Sølve Jokerud</t>
  </si>
  <si>
    <t>Nystad</t>
  </si>
  <si>
    <t>Lemet Johanas</t>
  </si>
  <si>
    <t>Sagbakken</t>
  </si>
  <si>
    <t>Mats K</t>
  </si>
  <si>
    <t>Gravermoen</t>
  </si>
  <si>
    <t>Ole Gudbrand Kihle</t>
  </si>
  <si>
    <t>Soknedalen IL</t>
  </si>
  <si>
    <t>Langkaas</t>
  </si>
  <si>
    <t>John Andre</t>
  </si>
  <si>
    <t>Tyristubben IF</t>
  </si>
  <si>
    <t>Evensen</t>
  </si>
  <si>
    <t>Sigve</t>
  </si>
  <si>
    <t>Moelven IL</t>
  </si>
  <si>
    <t>Jonas Sloth</t>
  </si>
  <si>
    <t>Laeskogen</t>
  </si>
  <si>
    <t>Gaute</t>
  </si>
  <si>
    <t>Johnson</t>
  </si>
  <si>
    <t>Alexander Røshol</t>
  </si>
  <si>
    <t>Berg</t>
  </si>
  <si>
    <t>Johannes</t>
  </si>
  <si>
    <t>Hast</t>
  </si>
  <si>
    <t>Marius Aas</t>
  </si>
  <si>
    <t>Mysen IL</t>
  </si>
  <si>
    <t>Lundgren</t>
  </si>
  <si>
    <t>Olof</t>
  </si>
  <si>
    <t>Sander Vossan</t>
  </si>
  <si>
    <t xml:space="preserve">Solberg </t>
  </si>
  <si>
    <t>Christian Røste</t>
  </si>
  <si>
    <t>IL Jardar</t>
  </si>
  <si>
    <t>Fossum</t>
  </si>
  <si>
    <t>Peder Isaksen</t>
  </si>
  <si>
    <t>Eriksrød</t>
  </si>
  <si>
    <t>Siljan IL</t>
  </si>
  <si>
    <t>Gran</t>
  </si>
  <si>
    <t>M NC K</t>
  </si>
  <si>
    <t>Straumsheim</t>
  </si>
  <si>
    <t>Øyvind</t>
  </si>
  <si>
    <t>Thea Sofie Kleven</t>
  </si>
  <si>
    <t>Karoline Bjerke Skatvedt</t>
  </si>
  <si>
    <t>Gyda Westvold Hansen</t>
  </si>
  <si>
    <t>IL Nansen</t>
  </si>
  <si>
    <t>Rebecca Eggen</t>
  </si>
  <si>
    <t>Ingebjørg Saglien Bråten</t>
  </si>
  <si>
    <t>Etnedal Skilag</t>
  </si>
  <si>
    <t>Astrid Louise Baarset</t>
  </si>
  <si>
    <t>Botne Skiklubb</t>
  </si>
  <si>
    <t>Madelein Kvam Mathisen</t>
  </si>
  <si>
    <t>Ingrid Eggen</t>
  </si>
  <si>
    <t>Finnmark Skikrets</t>
  </si>
  <si>
    <t>Oslo Skikrets</t>
  </si>
  <si>
    <t>Akershus Skikrts</t>
  </si>
  <si>
    <t>Østfold Skikrets</t>
  </si>
  <si>
    <t>Fretheim</t>
  </si>
  <si>
    <t>Henrik</t>
  </si>
  <si>
    <t>Team Telemark Hopp</t>
  </si>
  <si>
    <t>Johannesen</t>
  </si>
  <si>
    <t>Erik</t>
  </si>
  <si>
    <t>Guhnfeldt</t>
  </si>
  <si>
    <t>Erik Pettersen</t>
  </si>
  <si>
    <t>Anders Pettersen</t>
  </si>
  <si>
    <t>Bjørndalen</t>
  </si>
  <si>
    <t>Sander</t>
  </si>
  <si>
    <t>Heddal IL</t>
  </si>
  <si>
    <t>Haugelien</t>
  </si>
  <si>
    <t>Tobias</t>
  </si>
  <si>
    <t>Prestegård</t>
  </si>
  <si>
    <t>Olav Dvergsdal</t>
  </si>
  <si>
    <t>Vestre Akers SK</t>
  </si>
  <si>
    <t>Østvold</t>
  </si>
  <si>
    <t>Benjamin</t>
  </si>
  <si>
    <t>Sundal</t>
  </si>
  <si>
    <t>Kristoffer Eriksen</t>
  </si>
  <si>
    <t>Koll IL</t>
  </si>
  <si>
    <t>Sæther</t>
  </si>
  <si>
    <t>Skårseth</t>
  </si>
  <si>
    <t>Lars Ivar</t>
  </si>
  <si>
    <t xml:space="preserve">K NC </t>
  </si>
  <si>
    <t>Haave</t>
  </si>
  <si>
    <t>Amble</t>
  </si>
  <si>
    <t>Esben A Johansen</t>
  </si>
  <si>
    <t>Ullensaker Skiklubb</t>
  </si>
  <si>
    <t>Åsen</t>
  </si>
  <si>
    <t xml:space="preserve">Sindre   </t>
  </si>
  <si>
    <t>Fystro</t>
  </si>
  <si>
    <t>Eirik</t>
  </si>
  <si>
    <t>Leira IL</t>
  </si>
  <si>
    <t>Østerhaug</t>
  </si>
  <si>
    <t>Even Wålen</t>
  </si>
  <si>
    <t>Simen Aasen</t>
  </si>
  <si>
    <t>Kvarstad</t>
  </si>
  <si>
    <t>Simen</t>
  </si>
  <si>
    <t>Larsen</t>
  </si>
  <si>
    <t>Patrick</t>
  </si>
  <si>
    <t>Pors IF</t>
  </si>
  <si>
    <t>Bergh</t>
  </si>
  <si>
    <t>Michael Alderin</t>
  </si>
  <si>
    <t>Kjølberg</t>
  </si>
  <si>
    <t>Morten Robsahm</t>
  </si>
  <si>
    <t>Bjerkan</t>
  </si>
  <si>
    <t>Tor Ole</t>
  </si>
  <si>
    <t>Stenumgaard</t>
  </si>
  <si>
    <t>Ola</t>
  </si>
  <si>
    <t>Kirknes</t>
  </si>
  <si>
    <t>Edwin Madsen</t>
  </si>
  <si>
    <t>Skotfoss Turn &amp; IF</t>
  </si>
  <si>
    <t>Mellingsæter</t>
  </si>
  <si>
    <t>Jo Rømme</t>
  </si>
  <si>
    <t>Tiller</t>
  </si>
  <si>
    <t>Vegar</t>
  </si>
  <si>
    <t>Skorstad</t>
  </si>
  <si>
    <t>Ruben</t>
  </si>
  <si>
    <t>Dyrendahl</t>
  </si>
  <si>
    <t>Kevin</t>
  </si>
  <si>
    <t>Knutsen</t>
  </si>
  <si>
    <t>Håre</t>
  </si>
  <si>
    <t>Thea Minyan Bjørseth</t>
  </si>
  <si>
    <t>Emilie Serina Røstad</t>
  </si>
  <si>
    <t>Pernille Kvernmo</t>
  </si>
  <si>
    <t>Eirin Kvandal</t>
  </si>
  <si>
    <t>Mosjøen IL</t>
  </si>
  <si>
    <t>Julie Melø</t>
  </si>
  <si>
    <t>Marte Leinan Lund</t>
  </si>
  <si>
    <t>Hannah Taubert</t>
  </si>
  <si>
    <t>Namsos IL</t>
  </si>
  <si>
    <t>Karlsen</t>
  </si>
  <si>
    <t>Kristian Forseth</t>
  </si>
  <si>
    <t>Hovdenak</t>
  </si>
  <si>
    <t>Skoglund</t>
  </si>
  <si>
    <t>Aleksander</t>
  </si>
  <si>
    <t>SNØ</t>
  </si>
  <si>
    <t>COC Kranj 01.07</t>
  </si>
  <si>
    <t>COC Kranj 02.07</t>
  </si>
  <si>
    <t>FIS Szczyrk 09.07</t>
  </si>
  <si>
    <t>FIS Szczyrk 10.07</t>
  </si>
  <si>
    <t>GP Courchevel 16.07</t>
  </si>
  <si>
    <t>GP Wisla 23.07</t>
  </si>
  <si>
    <t>GP Hinterzarten 30.07</t>
  </si>
  <si>
    <t>GP Einsiedeln 06.08</t>
  </si>
  <si>
    <t>Snø</t>
  </si>
  <si>
    <t>Midtstua 13.08</t>
  </si>
  <si>
    <t>Sebastian</t>
  </si>
  <si>
    <t>Flatla</t>
  </si>
  <si>
    <t>Kasper Moen</t>
  </si>
  <si>
    <t>Bjørtomt</t>
  </si>
  <si>
    <t>Pål-Håkon</t>
  </si>
  <si>
    <t>Haugeng</t>
  </si>
  <si>
    <t>Simen Meen</t>
  </si>
  <si>
    <t>Fossum IL</t>
  </si>
  <si>
    <t>Fredriksen</t>
  </si>
  <si>
    <t>Nicolai Langseth</t>
  </si>
  <si>
    <t>Markeset</t>
  </si>
  <si>
    <t>Sæthre</t>
  </si>
  <si>
    <t>Jakob Eiksund</t>
  </si>
  <si>
    <t>Bråten</t>
  </si>
  <si>
    <t>Jostein Saglien</t>
  </si>
  <si>
    <t xml:space="preserve">Hagen </t>
  </si>
  <si>
    <t>Flemming Dolonen</t>
  </si>
  <si>
    <t>Heradsbygda IL</t>
  </si>
  <si>
    <t>Warhuus</t>
  </si>
  <si>
    <t>Vegar Aarum</t>
  </si>
  <si>
    <t>Midtstua 14.08</t>
  </si>
  <si>
    <t>FIS Kuopio 18.08</t>
  </si>
  <si>
    <t>FIS Kuopio 19.08</t>
  </si>
  <si>
    <t>COC Koupio 20.08</t>
  </si>
  <si>
    <t>COC Koupio 21.08</t>
  </si>
  <si>
    <t>GP Hakuba 27.08</t>
  </si>
  <si>
    <t>GP Hakuba 28.08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</si>
</sst>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2" fillId="0" borderId="7" xfId="0" applyFont="1" applyBorder="1"/>
    <xf numFmtId="0" fontId="0" fillId="0" borderId="1" xfId="0" applyBorder="1"/>
    <xf numFmtId="0" fontId="1" fillId="2" borderId="2" xfId="0" applyFont="1" applyFill="1" applyBorder="1"/>
    <xf numFmtId="0" fontId="0" fillId="2" borderId="3" xfId="0" applyFill="1" applyBorder="1"/>
    <xf numFmtId="0" fontId="1" fillId="0" borderId="1" xfId="0" applyFont="1" applyBorder="1"/>
    <xf numFmtId="0" fontId="1" fillId="0" borderId="1" xfId="0" applyFont="1" applyFill="1" applyBorder="1" applyAlignment="1">
      <alignment textRotation="180"/>
    </xf>
    <xf numFmtId="0" fontId="1" fillId="3" borderId="4" xfId="0" applyFont="1" applyFill="1" applyBorder="1"/>
    <xf numFmtId="0" fontId="0" fillId="3" borderId="6" xfId="0" applyFill="1" applyBorder="1"/>
    <xf numFmtId="0" fontId="1" fillId="0" borderId="1" xfId="0" applyFont="1" applyBorder="1" applyAlignment="1">
      <alignment textRotation="180"/>
    </xf>
    <xf numFmtId="0" fontId="1" fillId="2" borderId="1" xfId="0" applyFont="1" applyFill="1" applyBorder="1"/>
    <xf numFmtId="0" fontId="2" fillId="2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0" fillId="4" borderId="0" xfId="0" applyFill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1" xfId="0" applyFont="1" applyFill="1" applyBorder="1"/>
    <xf numFmtId="0" fontId="4" fillId="0" borderId="1" xfId="0" applyFont="1" applyBorder="1"/>
    <xf numFmtId="0" fontId="3" fillId="0" borderId="7" xfId="0" applyFont="1" applyBorder="1"/>
    <xf numFmtId="0" fontId="1" fillId="0" borderId="8" xfId="0" applyFont="1" applyFill="1" applyBorder="1" applyAlignment="1">
      <alignment textRotation="180"/>
    </xf>
    <xf numFmtId="0" fontId="0" fillId="0" borderId="6" xfId="0" applyBorder="1"/>
    <xf numFmtId="0" fontId="2" fillId="0" borderId="1" xfId="0" applyFont="1" applyFill="1" applyBorder="1"/>
    <xf numFmtId="0" fontId="1" fillId="0" borderId="9" xfId="0" applyFont="1" applyFill="1" applyBorder="1" applyAlignment="1">
      <alignment textRotation="180"/>
    </xf>
    <xf numFmtId="0" fontId="1" fillId="0" borderId="0" xfId="0" applyFont="1" applyFill="1" applyBorder="1" applyAlignment="1">
      <alignment textRotation="180"/>
    </xf>
    <xf numFmtId="0" fontId="3" fillId="2" borderId="1" xfId="0" applyFont="1" applyFill="1" applyBorder="1"/>
    <xf numFmtId="0" fontId="0" fillId="4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workbookViewId="0">
      <pane xSplit="1" topLeftCell="B1" activePane="topRight" state="frozen"/>
      <selection pane="topRight" activeCell="L1" sqref="L1"/>
    </sheetView>
  </sheetViews>
  <sheetFormatPr baseColWidth="10" defaultRowHeight="15" x14ac:dyDescent="0.25"/>
  <cols>
    <col min="1" max="1" width="24.42578125" bestFit="1" customWidth="1"/>
    <col min="2" max="2" width="18.7109375" bestFit="1" customWidth="1"/>
    <col min="3" max="3" width="21.28515625" bestFit="1" customWidth="1"/>
    <col min="4" max="4" width="8" customWidth="1"/>
    <col min="5" max="5" width="5" bestFit="1" customWidth="1"/>
    <col min="6" max="6" width="15.140625" customWidth="1"/>
    <col min="7" max="7" width="6" style="19" bestFit="1" customWidth="1"/>
    <col min="8" max="8" width="5.28515625" customWidth="1"/>
    <col min="9" max="9" width="5" style="19" bestFit="1" customWidth="1"/>
    <col min="10" max="11" width="3.5703125" style="21" customWidth="1"/>
    <col min="12" max="12" width="3.5703125" style="1" customWidth="1"/>
    <col min="13" max="25" width="3.5703125" style="21" customWidth="1"/>
    <col min="26" max="31" width="3.5703125" customWidth="1"/>
    <col min="32" max="35" width="3.5703125" style="21" customWidth="1"/>
    <col min="36" max="36" width="4.42578125" style="21" customWidth="1"/>
    <col min="37" max="37" width="3.5703125" style="21" customWidth="1"/>
    <col min="38" max="38" width="3.5703125" customWidth="1"/>
    <col min="39" max="39" width="3.5703125" style="21" customWidth="1"/>
    <col min="40" max="41" width="3.5703125" customWidth="1"/>
    <col min="42" max="44" width="3.5703125" style="21" customWidth="1"/>
  </cols>
  <sheetData>
    <row r="1" spans="1:44" ht="73.5" x14ac:dyDescent="0.25">
      <c r="A1" s="10" t="s">
        <v>225</v>
      </c>
      <c r="B1" s="10" t="s">
        <v>226</v>
      </c>
      <c r="C1" s="10" t="s">
        <v>227</v>
      </c>
      <c r="D1" s="10" t="s">
        <v>228</v>
      </c>
      <c r="E1" s="10" t="s">
        <v>0</v>
      </c>
      <c r="F1" s="10" t="s">
        <v>229</v>
      </c>
      <c r="G1" s="15" t="s">
        <v>230</v>
      </c>
      <c r="H1" s="10" t="s">
        <v>453</v>
      </c>
      <c r="I1" s="17" t="s">
        <v>231</v>
      </c>
      <c r="J1" s="11" t="s">
        <v>454</v>
      </c>
      <c r="K1" s="11" t="s">
        <v>475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29"/>
      <c r="AK1" s="11"/>
      <c r="AL1" s="11"/>
      <c r="AM1" s="11"/>
      <c r="AN1" s="11"/>
      <c r="AO1" s="11"/>
      <c r="AP1" s="11"/>
      <c r="AQ1" s="11"/>
      <c r="AR1" s="11"/>
    </row>
    <row r="2" spans="1:44" x14ac:dyDescent="0.25">
      <c r="A2" s="2" t="s">
        <v>235</v>
      </c>
      <c r="B2" s="2" t="s">
        <v>19</v>
      </c>
      <c r="C2" s="2" t="s">
        <v>6</v>
      </c>
      <c r="D2" s="2" t="s">
        <v>233</v>
      </c>
      <c r="E2" s="2">
        <v>1994</v>
      </c>
      <c r="F2" s="2" t="s">
        <v>236</v>
      </c>
      <c r="G2" s="16">
        <f t="shared" ref="G2:G29" si="0">SUM(H2:I2)</f>
        <v>12722</v>
      </c>
      <c r="H2" s="2">
        <v>12722</v>
      </c>
      <c r="I2" s="18">
        <f t="shared" ref="I2:I29" si="1">SUM(J2:AT2)</f>
        <v>0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1:44" x14ac:dyDescent="0.25">
      <c r="A3" s="2" t="s">
        <v>241</v>
      </c>
      <c r="B3" s="2" t="s">
        <v>82</v>
      </c>
      <c r="C3" s="2" t="s">
        <v>15</v>
      </c>
      <c r="D3" s="2" t="s">
        <v>233</v>
      </c>
      <c r="E3" s="2">
        <v>1998</v>
      </c>
      <c r="F3" s="2" t="s">
        <v>363</v>
      </c>
      <c r="G3" s="16">
        <f t="shared" si="0"/>
        <v>8812</v>
      </c>
      <c r="H3" s="2">
        <v>7842</v>
      </c>
      <c r="I3" s="18">
        <f t="shared" si="1"/>
        <v>970</v>
      </c>
      <c r="J3" s="20">
        <v>480</v>
      </c>
      <c r="K3" s="20">
        <v>490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x14ac:dyDescent="0.25">
      <c r="A4" s="28" t="s">
        <v>302</v>
      </c>
      <c r="B4" s="28" t="s">
        <v>304</v>
      </c>
      <c r="C4" s="28" t="s">
        <v>22</v>
      </c>
      <c r="D4" s="2" t="s">
        <v>308</v>
      </c>
      <c r="E4" s="28">
        <v>1999</v>
      </c>
      <c r="F4" s="28" t="s">
        <v>234</v>
      </c>
      <c r="G4" s="16">
        <f t="shared" si="0"/>
        <v>8510</v>
      </c>
      <c r="H4" s="2">
        <v>8510</v>
      </c>
      <c r="I4" s="18">
        <f t="shared" si="1"/>
        <v>0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7"/>
      <c r="AM4" s="20"/>
      <c r="AN4" s="20"/>
      <c r="AO4" s="20"/>
      <c r="AP4" s="20"/>
      <c r="AQ4" s="20"/>
      <c r="AR4" s="20"/>
    </row>
    <row r="5" spans="1:44" x14ac:dyDescent="0.25">
      <c r="A5" s="2" t="s">
        <v>232</v>
      </c>
      <c r="B5" s="2" t="s">
        <v>79</v>
      </c>
      <c r="C5" s="2" t="s">
        <v>6</v>
      </c>
      <c r="D5" s="2" t="s">
        <v>233</v>
      </c>
      <c r="E5" s="2">
        <v>1984</v>
      </c>
      <c r="F5" s="2" t="s">
        <v>234</v>
      </c>
      <c r="G5" s="16">
        <f t="shared" si="0"/>
        <v>6195</v>
      </c>
      <c r="H5" s="2">
        <v>6195</v>
      </c>
      <c r="I5" s="18">
        <f t="shared" si="1"/>
        <v>0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7"/>
      <c r="AM5" s="20"/>
      <c r="AN5" s="20"/>
      <c r="AO5" s="20"/>
      <c r="AP5" s="20"/>
      <c r="AQ5" s="20"/>
      <c r="AR5" s="20"/>
    </row>
    <row r="6" spans="1:44" x14ac:dyDescent="0.25">
      <c r="A6" s="28" t="s">
        <v>305</v>
      </c>
      <c r="B6" s="28" t="s">
        <v>306</v>
      </c>
      <c r="C6" s="28" t="s">
        <v>64</v>
      </c>
      <c r="D6" s="2" t="s">
        <v>308</v>
      </c>
      <c r="E6" s="28">
        <v>1999</v>
      </c>
      <c r="F6" s="28" t="s">
        <v>238</v>
      </c>
      <c r="G6" s="16">
        <f t="shared" si="0"/>
        <v>4983</v>
      </c>
      <c r="H6" s="2">
        <v>4383</v>
      </c>
      <c r="I6" s="18">
        <f t="shared" si="1"/>
        <v>600</v>
      </c>
      <c r="J6" s="20">
        <v>300</v>
      </c>
      <c r="K6" s="20">
        <v>300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7"/>
      <c r="AM6" s="20"/>
      <c r="AN6" s="20"/>
      <c r="AO6" s="20"/>
      <c r="AP6" s="20"/>
      <c r="AQ6" s="20"/>
      <c r="AR6" s="20"/>
    </row>
    <row r="7" spans="1:44" x14ac:dyDescent="0.25">
      <c r="A7" s="2" t="s">
        <v>242</v>
      </c>
      <c r="B7" s="2" t="s">
        <v>204</v>
      </c>
      <c r="C7" s="2" t="s">
        <v>64</v>
      </c>
      <c r="D7" s="2" t="s">
        <v>308</v>
      </c>
      <c r="E7" s="2">
        <v>1998</v>
      </c>
      <c r="F7" s="2" t="s">
        <v>238</v>
      </c>
      <c r="G7" s="16">
        <f t="shared" si="0"/>
        <v>4729</v>
      </c>
      <c r="H7" s="2">
        <v>4729</v>
      </c>
      <c r="I7" s="18">
        <f t="shared" si="1"/>
        <v>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7"/>
      <c r="AM7" s="20"/>
      <c r="AN7" s="20"/>
      <c r="AO7" s="20"/>
      <c r="AP7" s="20"/>
      <c r="AQ7" s="20"/>
      <c r="AR7" s="20"/>
    </row>
    <row r="8" spans="1:44" x14ac:dyDescent="0.25">
      <c r="A8" s="28" t="s">
        <v>352</v>
      </c>
      <c r="B8" s="28" t="s">
        <v>60</v>
      </c>
      <c r="C8" s="2" t="s">
        <v>22</v>
      </c>
      <c r="D8" s="2" t="s">
        <v>308</v>
      </c>
      <c r="E8" s="28">
        <v>2000</v>
      </c>
      <c r="F8" s="28" t="s">
        <v>234</v>
      </c>
      <c r="G8" s="16">
        <f t="shared" si="0"/>
        <v>4136</v>
      </c>
      <c r="H8" s="2">
        <v>3136</v>
      </c>
      <c r="I8" s="18">
        <f t="shared" si="1"/>
        <v>1000</v>
      </c>
      <c r="J8" s="20">
        <v>500</v>
      </c>
      <c r="K8" s="20">
        <v>500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7"/>
      <c r="AM8" s="20"/>
      <c r="AN8" s="20"/>
      <c r="AO8" s="20"/>
      <c r="AP8" s="20"/>
      <c r="AQ8" s="20"/>
      <c r="AR8" s="20"/>
    </row>
    <row r="9" spans="1:44" x14ac:dyDescent="0.25">
      <c r="A9" s="2" t="s">
        <v>239</v>
      </c>
      <c r="B9" s="2" t="s">
        <v>193</v>
      </c>
      <c r="C9" s="2" t="s">
        <v>2</v>
      </c>
      <c r="D9" s="2" t="s">
        <v>391</v>
      </c>
      <c r="E9" s="2">
        <v>1995</v>
      </c>
      <c r="F9" s="2" t="s">
        <v>240</v>
      </c>
      <c r="G9" s="16">
        <f t="shared" si="0"/>
        <v>3812</v>
      </c>
      <c r="H9" s="2">
        <v>3812</v>
      </c>
      <c r="I9" s="18">
        <f t="shared" si="1"/>
        <v>0</v>
      </c>
      <c r="J9" s="20"/>
      <c r="K9" s="20"/>
      <c r="L9" s="1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7"/>
      <c r="AA9" s="7"/>
      <c r="AB9" s="7"/>
      <c r="AC9" s="7"/>
      <c r="AD9" s="7"/>
      <c r="AE9" s="7"/>
      <c r="AF9" s="20"/>
      <c r="AG9" s="20"/>
      <c r="AH9" s="20"/>
      <c r="AI9" s="20"/>
      <c r="AJ9" s="20"/>
      <c r="AK9" s="20"/>
      <c r="AL9" s="7"/>
      <c r="AM9" s="20"/>
      <c r="AN9" s="20"/>
      <c r="AO9" s="20"/>
      <c r="AP9" s="20"/>
      <c r="AQ9" s="20"/>
      <c r="AR9" s="23"/>
    </row>
    <row r="10" spans="1:44" x14ac:dyDescent="0.25">
      <c r="A10" s="2" t="s">
        <v>243</v>
      </c>
      <c r="B10" s="2" t="s">
        <v>174</v>
      </c>
      <c r="C10" s="2" t="s">
        <v>15</v>
      </c>
      <c r="D10" s="2" t="s">
        <v>233</v>
      </c>
      <c r="E10" s="2">
        <v>1991</v>
      </c>
      <c r="F10" s="2" t="s">
        <v>364</v>
      </c>
      <c r="G10" s="16">
        <f t="shared" si="0"/>
        <v>2950</v>
      </c>
      <c r="H10" s="2">
        <v>1980</v>
      </c>
      <c r="I10" s="18">
        <f t="shared" si="1"/>
        <v>970</v>
      </c>
      <c r="J10" s="20">
        <v>490</v>
      </c>
      <c r="K10" s="20">
        <v>480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7"/>
      <c r="AM10" s="20"/>
      <c r="AN10" s="20"/>
      <c r="AO10" s="20"/>
      <c r="AP10" s="20"/>
      <c r="AQ10" s="20"/>
      <c r="AR10" s="20"/>
    </row>
    <row r="11" spans="1:44" x14ac:dyDescent="0.25">
      <c r="A11" s="28" t="s">
        <v>357</v>
      </c>
      <c r="B11" s="28" t="s">
        <v>358</v>
      </c>
      <c r="C11" s="2" t="s">
        <v>64</v>
      </c>
      <c r="D11" s="2" t="s">
        <v>308</v>
      </c>
      <c r="E11" s="28">
        <v>1999</v>
      </c>
      <c r="F11" s="28" t="s">
        <v>236</v>
      </c>
      <c r="G11" s="16">
        <f t="shared" si="0"/>
        <v>1751</v>
      </c>
      <c r="H11" s="2">
        <v>1171</v>
      </c>
      <c r="I11" s="18">
        <f t="shared" si="1"/>
        <v>580</v>
      </c>
      <c r="J11" s="20">
        <v>290</v>
      </c>
      <c r="K11" s="20">
        <v>290</v>
      </c>
      <c r="L11" s="1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7"/>
      <c r="AA11" s="7"/>
      <c r="AB11" s="7"/>
      <c r="AC11" s="7"/>
      <c r="AD11" s="7"/>
      <c r="AE11" s="7"/>
      <c r="AF11" s="20"/>
      <c r="AG11" s="20"/>
      <c r="AH11" s="20"/>
      <c r="AI11" s="20"/>
      <c r="AJ11" s="20"/>
      <c r="AK11" s="20"/>
      <c r="AL11" s="7"/>
      <c r="AM11" s="20"/>
      <c r="AN11" s="20"/>
      <c r="AO11" s="20"/>
      <c r="AP11" s="20"/>
      <c r="AQ11" s="20"/>
      <c r="AR11" s="20"/>
    </row>
    <row r="12" spans="1:44" x14ac:dyDescent="0.25">
      <c r="A12" s="28" t="s">
        <v>362</v>
      </c>
      <c r="B12" s="28" t="s">
        <v>355</v>
      </c>
      <c r="C12" s="2" t="s">
        <v>132</v>
      </c>
      <c r="D12" s="2" t="s">
        <v>308</v>
      </c>
      <c r="E12" s="28">
        <v>1999</v>
      </c>
      <c r="F12" s="28" t="s">
        <v>238</v>
      </c>
      <c r="G12" s="16">
        <f t="shared" si="0"/>
        <v>1528</v>
      </c>
      <c r="H12" s="2">
        <v>1528</v>
      </c>
      <c r="I12" s="18">
        <f t="shared" si="1"/>
        <v>0</v>
      </c>
      <c r="J12" s="20"/>
      <c r="K12" s="20"/>
      <c r="L12" s="1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7"/>
      <c r="AA12" s="7"/>
      <c r="AB12" s="7"/>
      <c r="AC12" s="7"/>
      <c r="AD12" s="7"/>
      <c r="AE12" s="7"/>
      <c r="AF12" s="20"/>
      <c r="AG12" s="20"/>
      <c r="AH12" s="20"/>
      <c r="AI12" s="20"/>
      <c r="AJ12" s="20"/>
      <c r="AK12" s="20"/>
      <c r="AL12" s="7"/>
      <c r="AM12" s="20"/>
      <c r="AN12" s="20"/>
      <c r="AO12" s="20"/>
      <c r="AP12" s="20"/>
      <c r="AQ12" s="20"/>
      <c r="AR12" s="20"/>
    </row>
    <row r="13" spans="1:44" x14ac:dyDescent="0.25">
      <c r="A13" s="28" t="s">
        <v>307</v>
      </c>
      <c r="B13" s="28" t="s">
        <v>41</v>
      </c>
      <c r="C13" s="28" t="s">
        <v>132</v>
      </c>
      <c r="D13" s="2" t="s">
        <v>308</v>
      </c>
      <c r="E13" s="28">
        <v>1999</v>
      </c>
      <c r="F13" s="28" t="s">
        <v>238</v>
      </c>
      <c r="G13" s="16">
        <f t="shared" si="0"/>
        <v>658</v>
      </c>
      <c r="H13" s="2">
        <v>658</v>
      </c>
      <c r="I13" s="18">
        <f t="shared" si="1"/>
        <v>0</v>
      </c>
      <c r="J13" s="20"/>
      <c r="K13" s="20"/>
      <c r="L13" s="1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7"/>
      <c r="AA13" s="7"/>
      <c r="AB13" s="7"/>
      <c r="AC13" s="7"/>
      <c r="AD13" s="7"/>
      <c r="AE13" s="7"/>
      <c r="AF13" s="20"/>
      <c r="AG13" s="20"/>
      <c r="AH13" s="20"/>
      <c r="AI13" s="20"/>
      <c r="AJ13" s="20"/>
      <c r="AK13" s="20"/>
      <c r="AL13" s="7"/>
      <c r="AM13" s="20"/>
      <c r="AN13" s="20"/>
      <c r="AO13" s="20"/>
      <c r="AP13" s="20"/>
      <c r="AQ13" s="20"/>
      <c r="AR13" s="20"/>
    </row>
    <row r="14" spans="1:44" x14ac:dyDescent="0.25">
      <c r="A14" s="28" t="s">
        <v>303</v>
      </c>
      <c r="B14" s="28" t="s">
        <v>237</v>
      </c>
      <c r="C14" s="7"/>
      <c r="D14" s="2" t="s">
        <v>308</v>
      </c>
      <c r="E14" s="28">
        <v>2001</v>
      </c>
      <c r="F14" s="28" t="s">
        <v>236</v>
      </c>
      <c r="G14" s="16">
        <f t="shared" si="0"/>
        <v>657</v>
      </c>
      <c r="H14" s="2">
        <v>657</v>
      </c>
      <c r="I14" s="18">
        <f t="shared" si="1"/>
        <v>0</v>
      </c>
      <c r="J14" s="20"/>
      <c r="K14" s="20"/>
      <c r="L14" s="1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7"/>
      <c r="AA14" s="7"/>
      <c r="AB14" s="7"/>
      <c r="AC14" s="7"/>
      <c r="AD14" s="7"/>
      <c r="AE14" s="7"/>
      <c r="AF14" s="20"/>
      <c r="AG14" s="20"/>
      <c r="AH14" s="20"/>
      <c r="AI14" s="20"/>
      <c r="AJ14" s="20"/>
      <c r="AK14" s="20"/>
      <c r="AL14" s="7"/>
      <c r="AM14" s="20"/>
      <c r="AN14" s="7"/>
      <c r="AO14" s="7"/>
      <c r="AP14" s="20"/>
      <c r="AQ14" s="20"/>
      <c r="AR14" s="20"/>
    </row>
    <row r="15" spans="1:44" x14ac:dyDescent="0.25">
      <c r="A15" s="28" t="s">
        <v>353</v>
      </c>
      <c r="B15" s="28" t="s">
        <v>290</v>
      </c>
      <c r="C15" s="2" t="s">
        <v>64</v>
      </c>
      <c r="D15" s="2" t="s">
        <v>308</v>
      </c>
      <c r="E15" s="28">
        <v>2000</v>
      </c>
      <c r="F15" s="28" t="s">
        <v>366</v>
      </c>
      <c r="G15" s="16">
        <f t="shared" si="0"/>
        <v>560</v>
      </c>
      <c r="H15" s="2">
        <v>0</v>
      </c>
      <c r="I15" s="18">
        <f t="shared" si="1"/>
        <v>560</v>
      </c>
      <c r="J15" s="20">
        <v>280</v>
      </c>
      <c r="K15" s="20">
        <v>280</v>
      </c>
      <c r="L15" s="1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7"/>
      <c r="AM15" s="20"/>
      <c r="AN15" s="20"/>
      <c r="AO15" s="20"/>
      <c r="AP15" s="20"/>
      <c r="AQ15" s="20"/>
      <c r="AR15" s="20"/>
    </row>
    <row r="16" spans="1:44" x14ac:dyDescent="0.25">
      <c r="A16" s="28" t="s">
        <v>430</v>
      </c>
      <c r="B16" s="28" t="s">
        <v>186</v>
      </c>
      <c r="C16" s="2"/>
      <c r="D16" s="2" t="s">
        <v>308</v>
      </c>
      <c r="E16" s="28">
        <v>2003</v>
      </c>
      <c r="F16" s="28" t="s">
        <v>236</v>
      </c>
      <c r="G16" s="16">
        <f t="shared" si="0"/>
        <v>462</v>
      </c>
      <c r="H16" s="7">
        <v>462</v>
      </c>
      <c r="I16" s="18">
        <f t="shared" si="1"/>
        <v>0</v>
      </c>
      <c r="J16" s="20"/>
      <c r="K16" s="20"/>
      <c r="L16" s="1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7"/>
      <c r="AA16" s="7"/>
      <c r="AB16" s="7"/>
      <c r="AC16" s="7"/>
      <c r="AD16" s="7"/>
      <c r="AE16" s="7"/>
      <c r="AF16" s="20"/>
      <c r="AG16" s="20"/>
      <c r="AH16" s="20"/>
      <c r="AI16" s="20"/>
      <c r="AJ16" s="20"/>
      <c r="AK16" s="20"/>
      <c r="AL16" s="7"/>
      <c r="AM16" s="20"/>
      <c r="AN16" s="20"/>
      <c r="AO16" s="20"/>
      <c r="AP16" s="20"/>
      <c r="AQ16" s="20"/>
      <c r="AR16" s="20"/>
    </row>
    <row r="17" spans="1:44" x14ac:dyDescent="0.25">
      <c r="A17" s="2" t="s">
        <v>301</v>
      </c>
      <c r="B17" s="2" t="s">
        <v>128</v>
      </c>
      <c r="C17" s="2" t="s">
        <v>15</v>
      </c>
      <c r="D17" s="2" t="s">
        <v>308</v>
      </c>
      <c r="E17" s="2" t="s">
        <v>4</v>
      </c>
      <c r="F17" s="2" t="s">
        <v>365</v>
      </c>
      <c r="G17" s="16">
        <f t="shared" si="0"/>
        <v>438</v>
      </c>
      <c r="H17" s="2">
        <v>438</v>
      </c>
      <c r="I17" s="18">
        <f t="shared" si="1"/>
        <v>0</v>
      </c>
      <c r="J17" s="20"/>
      <c r="K17" s="20"/>
      <c r="L17" s="1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7"/>
      <c r="AA17" s="7"/>
      <c r="AB17" s="7"/>
      <c r="AC17" s="7"/>
      <c r="AD17" s="7"/>
      <c r="AE17" s="7"/>
      <c r="AF17" s="20"/>
      <c r="AG17" s="20"/>
      <c r="AH17" s="20"/>
      <c r="AI17" s="20"/>
      <c r="AJ17" s="20"/>
      <c r="AK17" s="20"/>
      <c r="AL17" s="7"/>
      <c r="AM17" s="20"/>
      <c r="AN17" s="20"/>
      <c r="AO17" s="20"/>
      <c r="AP17" s="20"/>
      <c r="AQ17" s="20"/>
      <c r="AR17" s="20"/>
    </row>
    <row r="18" spans="1:44" x14ac:dyDescent="0.25">
      <c r="A18" s="28" t="s">
        <v>354</v>
      </c>
      <c r="B18" s="28" t="s">
        <v>355</v>
      </c>
      <c r="C18" s="2" t="s">
        <v>132</v>
      </c>
      <c r="D18" s="2" t="s">
        <v>308</v>
      </c>
      <c r="E18" s="28">
        <v>2002</v>
      </c>
      <c r="F18" s="28" t="s">
        <v>238</v>
      </c>
      <c r="G18" s="16">
        <f t="shared" si="0"/>
        <v>430</v>
      </c>
      <c r="H18" s="2">
        <v>430</v>
      </c>
      <c r="I18" s="18">
        <f t="shared" si="1"/>
        <v>0</v>
      </c>
      <c r="J18" s="20"/>
      <c r="K18" s="20"/>
      <c r="L18" s="1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7"/>
      <c r="AA18" s="7"/>
      <c r="AB18" s="7"/>
      <c r="AC18" s="7"/>
      <c r="AD18" s="7"/>
      <c r="AE18" s="7"/>
      <c r="AF18" s="20"/>
      <c r="AG18" s="20"/>
      <c r="AH18" s="20"/>
      <c r="AI18" s="20"/>
      <c r="AJ18" s="20"/>
      <c r="AK18" s="20"/>
      <c r="AL18" s="7"/>
      <c r="AM18" s="20"/>
      <c r="AN18" s="7"/>
      <c r="AO18" s="7"/>
      <c r="AP18" s="20"/>
      <c r="AQ18" s="20"/>
      <c r="AR18" s="20"/>
    </row>
    <row r="19" spans="1:44" x14ac:dyDescent="0.25">
      <c r="A19" s="2" t="s">
        <v>431</v>
      </c>
      <c r="B19" s="2" t="s">
        <v>193</v>
      </c>
      <c r="C19" s="2" t="s">
        <v>2</v>
      </c>
      <c r="D19" s="2" t="s">
        <v>308</v>
      </c>
      <c r="E19" s="2">
        <v>2000</v>
      </c>
      <c r="F19" s="2" t="s">
        <v>240</v>
      </c>
      <c r="G19" s="16">
        <f t="shared" si="0"/>
        <v>422</v>
      </c>
      <c r="H19" s="7">
        <v>422</v>
      </c>
      <c r="I19" s="18">
        <f t="shared" si="1"/>
        <v>0</v>
      </c>
      <c r="J19" s="20"/>
      <c r="K19" s="20"/>
      <c r="L19" s="1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7"/>
      <c r="AA19" s="7"/>
      <c r="AB19" s="7"/>
      <c r="AC19" s="7"/>
      <c r="AD19" s="7"/>
      <c r="AE19" s="7"/>
      <c r="AF19" s="20"/>
      <c r="AG19" s="20"/>
      <c r="AH19" s="20"/>
      <c r="AI19" s="20"/>
      <c r="AJ19" s="20"/>
      <c r="AK19" s="20"/>
      <c r="AL19" s="7"/>
      <c r="AM19" s="20"/>
      <c r="AN19" s="7"/>
      <c r="AO19" s="7"/>
      <c r="AP19" s="20"/>
      <c r="AQ19" s="20"/>
      <c r="AR19" s="20"/>
    </row>
    <row r="20" spans="1:44" x14ac:dyDescent="0.25">
      <c r="A20" s="2" t="s">
        <v>432</v>
      </c>
      <c r="B20" s="2" t="s">
        <v>199</v>
      </c>
      <c r="C20" s="2" t="s">
        <v>2</v>
      </c>
      <c r="D20" s="2" t="s">
        <v>308</v>
      </c>
      <c r="E20" s="2">
        <v>2000</v>
      </c>
      <c r="F20" s="2" t="s">
        <v>240</v>
      </c>
      <c r="G20" s="16">
        <f t="shared" si="0"/>
        <v>398</v>
      </c>
      <c r="H20" s="7">
        <v>398</v>
      </c>
      <c r="I20" s="18">
        <f t="shared" si="1"/>
        <v>0</v>
      </c>
      <c r="J20" s="20"/>
      <c r="K20" s="20"/>
      <c r="L20" s="1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7"/>
      <c r="AA20" s="7"/>
      <c r="AB20" s="7"/>
      <c r="AC20" s="7"/>
      <c r="AD20" s="7"/>
      <c r="AE20" s="7"/>
      <c r="AF20" s="20"/>
      <c r="AG20" s="20"/>
      <c r="AH20" s="20"/>
      <c r="AI20" s="20"/>
      <c r="AJ20" s="20"/>
      <c r="AK20" s="20"/>
      <c r="AL20" s="7"/>
      <c r="AM20" s="20"/>
      <c r="AN20" s="20"/>
      <c r="AO20" s="20"/>
      <c r="AP20" s="20"/>
      <c r="AQ20" s="20"/>
      <c r="AR20" s="20"/>
    </row>
    <row r="21" spans="1:44" x14ac:dyDescent="0.25">
      <c r="A21" s="2" t="s">
        <v>433</v>
      </c>
      <c r="B21" s="2" t="s">
        <v>434</v>
      </c>
      <c r="C21" s="2"/>
      <c r="D21" s="2" t="s">
        <v>308</v>
      </c>
      <c r="E21" s="2">
        <v>2001</v>
      </c>
      <c r="F21" s="2" t="s">
        <v>136</v>
      </c>
      <c r="G21" s="16">
        <f t="shared" si="0"/>
        <v>372</v>
      </c>
      <c r="H21" s="7">
        <v>372</v>
      </c>
      <c r="I21" s="18">
        <f t="shared" si="1"/>
        <v>0</v>
      </c>
      <c r="J21" s="20"/>
      <c r="K21" s="20"/>
      <c r="L21" s="1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7"/>
      <c r="AA21" s="7"/>
      <c r="AB21" s="7"/>
      <c r="AC21" s="7"/>
      <c r="AD21" s="7"/>
      <c r="AE21" s="7"/>
      <c r="AF21" s="20"/>
      <c r="AG21" s="20"/>
      <c r="AH21" s="20"/>
      <c r="AI21" s="20"/>
      <c r="AJ21" s="20"/>
      <c r="AK21" s="20"/>
      <c r="AL21" s="7"/>
      <c r="AM21" s="20"/>
      <c r="AN21" s="7"/>
      <c r="AO21" s="7"/>
      <c r="AP21" s="20"/>
      <c r="AQ21" s="20"/>
      <c r="AR21" s="20"/>
    </row>
    <row r="22" spans="1:44" x14ac:dyDescent="0.25">
      <c r="A22" s="28" t="s">
        <v>356</v>
      </c>
      <c r="B22" s="28" t="s">
        <v>97</v>
      </c>
      <c r="C22" s="2" t="s">
        <v>22</v>
      </c>
      <c r="D22" s="2" t="s">
        <v>308</v>
      </c>
      <c r="E22" s="28">
        <v>1999</v>
      </c>
      <c r="F22" s="28" t="s">
        <v>234</v>
      </c>
      <c r="G22" s="16">
        <f t="shared" si="0"/>
        <v>360</v>
      </c>
      <c r="H22" s="2">
        <v>360</v>
      </c>
      <c r="I22" s="18">
        <f t="shared" si="1"/>
        <v>0</v>
      </c>
      <c r="J22" s="20"/>
      <c r="K22" s="20"/>
      <c r="L22" s="1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7"/>
      <c r="AA22" s="7"/>
      <c r="AB22" s="7"/>
      <c r="AC22" s="7"/>
      <c r="AD22" s="7"/>
      <c r="AE22" s="7"/>
      <c r="AF22" s="20"/>
      <c r="AG22" s="20"/>
      <c r="AH22" s="20"/>
      <c r="AI22" s="20"/>
      <c r="AJ22" s="20"/>
      <c r="AK22" s="20"/>
      <c r="AL22" s="7"/>
      <c r="AM22" s="20"/>
      <c r="AN22" s="7"/>
      <c r="AO22" s="7"/>
      <c r="AP22" s="20"/>
      <c r="AQ22" s="20"/>
      <c r="AR22" s="20"/>
    </row>
    <row r="23" spans="1:44" x14ac:dyDescent="0.25">
      <c r="A23" s="2" t="s">
        <v>435</v>
      </c>
      <c r="B23" s="2" t="s">
        <v>244</v>
      </c>
      <c r="C23" s="2" t="s">
        <v>2</v>
      </c>
      <c r="D23" s="2" t="s">
        <v>308</v>
      </c>
      <c r="E23" s="2">
        <v>1999</v>
      </c>
      <c r="F23" s="2" t="s">
        <v>240</v>
      </c>
      <c r="G23" s="16">
        <f t="shared" si="0"/>
        <v>354</v>
      </c>
      <c r="H23" s="7">
        <v>354</v>
      </c>
      <c r="I23" s="18">
        <f t="shared" si="1"/>
        <v>0</v>
      </c>
      <c r="J23" s="20"/>
      <c r="K23" s="20"/>
      <c r="L23" s="1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7"/>
      <c r="AA23" s="7"/>
      <c r="AB23" s="7"/>
      <c r="AC23" s="7"/>
      <c r="AD23" s="7"/>
      <c r="AE23" s="7"/>
      <c r="AF23" s="20"/>
      <c r="AG23" s="20"/>
      <c r="AH23" s="20"/>
      <c r="AI23" s="20"/>
      <c r="AJ23" s="20"/>
      <c r="AK23" s="20"/>
      <c r="AL23" s="7"/>
      <c r="AM23" s="20"/>
      <c r="AN23" s="7"/>
      <c r="AO23" s="7"/>
      <c r="AP23" s="20"/>
      <c r="AQ23" s="20"/>
      <c r="AR23" s="20"/>
    </row>
    <row r="24" spans="1:44" x14ac:dyDescent="0.25">
      <c r="A24" s="28" t="s">
        <v>361</v>
      </c>
      <c r="B24" s="28" t="s">
        <v>304</v>
      </c>
      <c r="C24" s="2"/>
      <c r="D24" s="2" t="s">
        <v>308</v>
      </c>
      <c r="E24" s="28">
        <v>1999</v>
      </c>
      <c r="F24" s="28" t="s">
        <v>234</v>
      </c>
      <c r="G24" s="16">
        <f t="shared" si="0"/>
        <v>342</v>
      </c>
      <c r="H24" s="2">
        <v>342</v>
      </c>
      <c r="I24" s="18">
        <f t="shared" si="1"/>
        <v>0</v>
      </c>
      <c r="J24" s="20"/>
      <c r="K24" s="20"/>
      <c r="L24" s="1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7"/>
      <c r="AM24" s="20"/>
      <c r="AN24" s="7"/>
      <c r="AO24" s="7"/>
      <c r="AP24" s="20"/>
      <c r="AQ24" s="20"/>
      <c r="AR24" s="20"/>
    </row>
    <row r="25" spans="1:44" x14ac:dyDescent="0.25">
      <c r="A25" s="2" t="s">
        <v>436</v>
      </c>
      <c r="B25" s="2" t="s">
        <v>41</v>
      </c>
      <c r="C25" s="2" t="s">
        <v>132</v>
      </c>
      <c r="D25" s="2" t="s">
        <v>308</v>
      </c>
      <c r="E25" s="2">
        <v>2001</v>
      </c>
      <c r="F25" s="2" t="s">
        <v>238</v>
      </c>
      <c r="G25" s="31">
        <f t="shared" si="0"/>
        <v>336</v>
      </c>
      <c r="H25" s="20">
        <v>336</v>
      </c>
      <c r="I25" s="18">
        <f t="shared" si="1"/>
        <v>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1:44" x14ac:dyDescent="0.25">
      <c r="A26" s="2" t="s">
        <v>437</v>
      </c>
      <c r="B26" s="2" t="s">
        <v>438</v>
      </c>
      <c r="C26" s="2"/>
      <c r="D26" s="2" t="s">
        <v>308</v>
      </c>
      <c r="E26" s="2">
        <v>1999</v>
      </c>
      <c r="F26" s="2" t="s">
        <v>240</v>
      </c>
      <c r="G26" s="16">
        <f t="shared" si="0"/>
        <v>330</v>
      </c>
      <c r="H26" s="20">
        <v>330</v>
      </c>
      <c r="I26" s="18">
        <f t="shared" si="1"/>
        <v>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</row>
    <row r="27" spans="1:44" x14ac:dyDescent="0.25">
      <c r="A27" s="2" t="s">
        <v>245</v>
      </c>
      <c r="B27" s="2" t="s">
        <v>244</v>
      </c>
      <c r="C27" s="2"/>
      <c r="D27" s="2" t="s">
        <v>308</v>
      </c>
      <c r="E27" s="2">
        <v>1998</v>
      </c>
      <c r="F27" s="2" t="s">
        <v>240</v>
      </c>
      <c r="G27" s="16">
        <f t="shared" si="0"/>
        <v>0</v>
      </c>
      <c r="H27" s="2">
        <v>0</v>
      </c>
      <c r="I27" s="18">
        <f t="shared" si="1"/>
        <v>0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7"/>
      <c r="AA27" s="7"/>
      <c r="AB27" s="7"/>
      <c r="AC27" s="7"/>
      <c r="AD27" s="7"/>
      <c r="AE27" s="7"/>
      <c r="AF27" s="20"/>
      <c r="AG27" s="20"/>
      <c r="AH27" s="20"/>
      <c r="AI27" s="20"/>
      <c r="AJ27" s="20"/>
      <c r="AK27" s="20"/>
      <c r="AL27" s="7"/>
      <c r="AM27" s="20"/>
      <c r="AN27" s="20"/>
      <c r="AO27" s="20"/>
      <c r="AP27" s="20"/>
      <c r="AQ27" s="20"/>
      <c r="AR27" s="20"/>
    </row>
    <row r="28" spans="1:44" x14ac:dyDescent="0.25">
      <c r="A28" s="28" t="s">
        <v>359</v>
      </c>
      <c r="B28" s="28" t="s">
        <v>360</v>
      </c>
      <c r="C28" s="2"/>
      <c r="D28" s="2" t="s">
        <v>308</v>
      </c>
      <c r="E28" s="28">
        <v>2000</v>
      </c>
      <c r="F28" s="28" t="s">
        <v>103</v>
      </c>
      <c r="G28" s="16">
        <f t="shared" si="0"/>
        <v>0</v>
      </c>
      <c r="H28" s="2">
        <v>0</v>
      </c>
      <c r="I28" s="18">
        <f t="shared" si="1"/>
        <v>0</v>
      </c>
      <c r="J28" s="20"/>
      <c r="K28" s="20"/>
      <c r="L28" s="1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7"/>
      <c r="AA28" s="7"/>
      <c r="AB28" s="7"/>
      <c r="AC28" s="7"/>
      <c r="AD28" s="7"/>
      <c r="AE28" s="7"/>
      <c r="AF28" s="20"/>
      <c r="AG28" s="20"/>
      <c r="AH28" s="20"/>
      <c r="AI28" s="20"/>
      <c r="AJ28" s="20"/>
      <c r="AK28" s="20"/>
      <c r="AL28" s="7"/>
      <c r="AM28" s="20"/>
      <c r="AN28" s="7"/>
      <c r="AO28" s="7"/>
      <c r="AP28" s="20"/>
      <c r="AQ28" s="20"/>
      <c r="AR28" s="20"/>
    </row>
    <row r="29" spans="1:44" x14ac:dyDescent="0.25">
      <c r="A29" s="2" t="s">
        <v>289</v>
      </c>
      <c r="B29" s="2" t="s">
        <v>131</v>
      </c>
      <c r="C29" s="2" t="s">
        <v>22</v>
      </c>
      <c r="D29" s="2" t="s">
        <v>308</v>
      </c>
      <c r="E29" s="2">
        <v>1994</v>
      </c>
      <c r="F29" s="2" t="s">
        <v>234</v>
      </c>
      <c r="G29" s="16">
        <f t="shared" si="0"/>
        <v>0</v>
      </c>
      <c r="H29" s="2">
        <v>0</v>
      </c>
      <c r="I29" s="18">
        <f t="shared" si="1"/>
        <v>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7"/>
      <c r="AA29" s="7"/>
      <c r="AB29" s="7"/>
      <c r="AC29" s="7"/>
      <c r="AD29" s="7"/>
      <c r="AE29" s="7"/>
      <c r="AF29" s="20"/>
      <c r="AG29" s="20"/>
      <c r="AH29" s="20"/>
      <c r="AI29" s="20"/>
      <c r="AJ29" s="20"/>
      <c r="AK29" s="20"/>
      <c r="AL29" s="7"/>
      <c r="AM29" s="20"/>
      <c r="AN29" s="7"/>
      <c r="AO29" s="7"/>
      <c r="AP29" s="20"/>
      <c r="AQ29" s="20"/>
      <c r="AR29" s="20"/>
    </row>
  </sheetData>
  <sortState ref="A2:K29">
    <sortCondition descending="1" ref="G2:G2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64"/>
  <sheetViews>
    <sheetView tabSelected="1" topLeftCell="A27" zoomScale="130" zoomScaleNormal="130" workbookViewId="0">
      <pane xSplit="1" topLeftCell="B1" activePane="topRight" state="frozen"/>
      <selection pane="topRight" activeCell="K2" sqref="K2"/>
    </sheetView>
  </sheetViews>
  <sheetFormatPr baseColWidth="10" defaultRowHeight="15" x14ac:dyDescent="0.25"/>
  <cols>
    <col min="1" max="1" width="12.28515625" style="1" bestFit="1" customWidth="1"/>
    <col min="2" max="2" width="15.7109375" style="1" bestFit="1" customWidth="1"/>
    <col min="3" max="3" width="18.7109375" style="1" customWidth="1"/>
    <col min="4" max="4" width="17.28515625" style="1" customWidth="1"/>
    <col min="5" max="5" width="8.85546875" style="1" bestFit="1" customWidth="1"/>
    <col min="6" max="6" width="5" style="1" bestFit="1" customWidth="1"/>
    <col min="7" max="7" width="14.28515625" style="1" customWidth="1"/>
    <col min="8" max="8" width="6.5703125" bestFit="1" customWidth="1"/>
    <col min="9" max="9" width="6.28515625" customWidth="1"/>
    <col min="10" max="10" width="6" bestFit="1" customWidth="1"/>
    <col min="11" max="11" width="4" style="21" customWidth="1"/>
    <col min="12" max="13" width="3.5703125" style="21" customWidth="1"/>
    <col min="14" max="15" width="3.5703125" style="22" customWidth="1"/>
    <col min="16" max="23" width="3.5703125" style="21" customWidth="1"/>
    <col min="24" max="24" width="3.5703125" style="22" customWidth="1"/>
    <col min="25" max="39" width="3.5703125" style="21" customWidth="1"/>
    <col min="40" max="41" width="3.5703125" customWidth="1"/>
    <col min="42" max="55" width="3.5703125" style="21" customWidth="1"/>
    <col min="56" max="56" width="4.42578125" style="21" customWidth="1"/>
    <col min="57" max="59" width="3.5703125" style="21" customWidth="1"/>
    <col min="60" max="67" width="3.5703125" customWidth="1"/>
    <col min="68" max="69" width="3.5703125" style="21" customWidth="1"/>
    <col min="70" max="78" width="3.5703125" customWidth="1"/>
    <col min="79" max="80" width="3.5703125" style="21" customWidth="1"/>
    <col min="81" max="81" width="3.5703125" style="22" customWidth="1"/>
    <col min="82" max="83" width="3.5703125" customWidth="1"/>
    <col min="84" max="85" width="3.5703125" style="21" customWidth="1"/>
    <col min="86" max="86" width="3.5703125" customWidth="1"/>
    <col min="87" max="92" width="3.5703125" style="21" customWidth="1"/>
    <col min="93" max="93" width="4.42578125" style="21" customWidth="1"/>
    <col min="94" max="94" width="4" style="21" customWidth="1"/>
    <col min="95" max="97" width="4" customWidth="1"/>
    <col min="98" max="98" width="3.5703125" customWidth="1"/>
  </cols>
  <sheetData>
    <row r="1" spans="1:94" ht="107.25" thickBot="1" x14ac:dyDescent="0.3">
      <c r="A1" s="5" t="s">
        <v>216</v>
      </c>
      <c r="B1" s="5" t="s">
        <v>217</v>
      </c>
      <c r="C1" s="5" t="s">
        <v>218</v>
      </c>
      <c r="D1" s="4" t="s">
        <v>219</v>
      </c>
      <c r="E1" s="5" t="s">
        <v>220</v>
      </c>
      <c r="F1" s="4" t="s">
        <v>0</v>
      </c>
      <c r="G1" s="3" t="s">
        <v>221</v>
      </c>
      <c r="H1" s="8" t="s">
        <v>222</v>
      </c>
      <c r="I1" s="3" t="s">
        <v>444</v>
      </c>
      <c r="J1" s="12" t="s">
        <v>223</v>
      </c>
      <c r="K1" s="11" t="s">
        <v>445</v>
      </c>
      <c r="L1" s="11" t="s">
        <v>446</v>
      </c>
      <c r="M1" s="14" t="s">
        <v>447</v>
      </c>
      <c r="N1" s="14" t="s">
        <v>448</v>
      </c>
      <c r="O1" s="14" t="s">
        <v>449</v>
      </c>
      <c r="P1" s="11" t="s">
        <v>450</v>
      </c>
      <c r="Q1" s="11" t="s">
        <v>451</v>
      </c>
      <c r="R1" s="11" t="s">
        <v>452</v>
      </c>
      <c r="S1" s="11" t="s">
        <v>454</v>
      </c>
      <c r="T1" s="11" t="s">
        <v>475</v>
      </c>
      <c r="U1" s="11" t="s">
        <v>476</v>
      </c>
      <c r="V1" s="11" t="s">
        <v>477</v>
      </c>
      <c r="W1" s="11" t="s">
        <v>478</v>
      </c>
      <c r="X1" s="11" t="s">
        <v>479</v>
      </c>
      <c r="Y1" s="11" t="s">
        <v>480</v>
      </c>
      <c r="Z1" s="11" t="s">
        <v>481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26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30"/>
      <c r="BV1" s="30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</row>
    <row r="2" spans="1:94" x14ac:dyDescent="0.25">
      <c r="A2" s="2" t="s">
        <v>17</v>
      </c>
      <c r="B2" s="2" t="s">
        <v>18</v>
      </c>
      <c r="C2" s="2" t="s">
        <v>19</v>
      </c>
      <c r="D2" s="2" t="s">
        <v>6</v>
      </c>
      <c r="E2" s="2" t="s">
        <v>3</v>
      </c>
      <c r="F2" s="2">
        <v>1989</v>
      </c>
      <c r="G2" s="6" t="s">
        <v>20</v>
      </c>
      <c r="H2" s="9">
        <f t="shared" ref="H2:H33" si="0">SUM(I2+J2)</f>
        <v>23571</v>
      </c>
      <c r="I2" s="32">
        <v>23571</v>
      </c>
      <c r="J2" s="13">
        <f t="shared" ref="J2:J33" si="1">SUM(K2:DD2)</f>
        <v>0</v>
      </c>
      <c r="K2" s="20"/>
      <c r="L2" s="20"/>
      <c r="M2" s="20"/>
      <c r="N2" s="20"/>
      <c r="O2" s="24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5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11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</row>
    <row r="3" spans="1:94" x14ac:dyDescent="0.25">
      <c r="A3" s="2" t="s">
        <v>53</v>
      </c>
      <c r="B3" s="2" t="s">
        <v>54</v>
      </c>
      <c r="C3" s="2" t="s">
        <v>55</v>
      </c>
      <c r="D3" s="2" t="s">
        <v>22</v>
      </c>
      <c r="E3" s="2" t="s">
        <v>3</v>
      </c>
      <c r="F3" s="2">
        <v>1994</v>
      </c>
      <c r="G3" s="6" t="s">
        <v>56</v>
      </c>
      <c r="H3" s="9">
        <f t="shared" si="0"/>
        <v>23056</v>
      </c>
      <c r="I3" s="32">
        <v>21356</v>
      </c>
      <c r="J3" s="13">
        <f t="shared" si="1"/>
        <v>1700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>
        <v>810</v>
      </c>
      <c r="Z3" s="20">
        <v>890</v>
      </c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5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</row>
    <row r="4" spans="1:94" x14ac:dyDescent="0.25">
      <c r="A4" s="2" t="s">
        <v>49</v>
      </c>
      <c r="B4" s="2" t="s">
        <v>50</v>
      </c>
      <c r="C4" s="2" t="s">
        <v>51</v>
      </c>
      <c r="D4" s="2" t="s">
        <v>2</v>
      </c>
      <c r="E4" s="2" t="s">
        <v>3</v>
      </c>
      <c r="F4" s="2">
        <v>1995</v>
      </c>
      <c r="G4" s="6" t="s">
        <v>52</v>
      </c>
      <c r="H4" s="9">
        <f t="shared" si="0"/>
        <v>22580</v>
      </c>
      <c r="I4" s="32">
        <v>21830</v>
      </c>
      <c r="J4" s="13">
        <f t="shared" si="1"/>
        <v>750</v>
      </c>
      <c r="K4" s="20"/>
      <c r="L4" s="20"/>
      <c r="M4" s="20"/>
      <c r="N4" s="20"/>
      <c r="O4" s="24"/>
      <c r="P4" s="20">
        <v>750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5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3"/>
      <c r="CP4" s="20"/>
    </row>
    <row r="5" spans="1:94" x14ac:dyDescent="0.25">
      <c r="A5" s="2" t="s">
        <v>12</v>
      </c>
      <c r="B5" s="2" t="s">
        <v>1</v>
      </c>
      <c r="C5" s="2" t="s">
        <v>13</v>
      </c>
      <c r="D5" s="2" t="s">
        <v>6</v>
      </c>
      <c r="E5" s="2" t="s">
        <v>3</v>
      </c>
      <c r="F5" s="2">
        <v>1991</v>
      </c>
      <c r="G5" s="6" t="s">
        <v>14</v>
      </c>
      <c r="H5" s="9">
        <f t="shared" si="0"/>
        <v>21446</v>
      </c>
      <c r="I5" s="27">
        <v>18536</v>
      </c>
      <c r="J5" s="13">
        <f t="shared" si="1"/>
        <v>2910</v>
      </c>
      <c r="K5" s="20"/>
      <c r="L5" s="20"/>
      <c r="M5" s="20"/>
      <c r="N5" s="20"/>
      <c r="O5" s="24"/>
      <c r="P5" s="20">
        <v>970</v>
      </c>
      <c r="Q5" s="20"/>
      <c r="R5" s="20"/>
      <c r="S5" s="20"/>
      <c r="T5" s="20"/>
      <c r="U5" s="20"/>
      <c r="V5" s="20"/>
      <c r="W5" s="20"/>
      <c r="X5" s="20"/>
      <c r="Y5" s="20">
        <v>1000</v>
      </c>
      <c r="Z5" s="20">
        <v>940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5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</row>
    <row r="6" spans="1:94" x14ac:dyDescent="0.25">
      <c r="A6" s="2" t="s">
        <v>24</v>
      </c>
      <c r="B6" s="2" t="s">
        <v>25</v>
      </c>
      <c r="C6" s="2" t="s">
        <v>5</v>
      </c>
      <c r="D6" s="2" t="s">
        <v>15</v>
      </c>
      <c r="E6" s="2" t="s">
        <v>3</v>
      </c>
      <c r="F6" s="2">
        <v>1987</v>
      </c>
      <c r="G6" s="6" t="s">
        <v>26</v>
      </c>
      <c r="H6" s="9">
        <f t="shared" si="0"/>
        <v>21346</v>
      </c>
      <c r="I6" s="27">
        <v>18960</v>
      </c>
      <c r="J6" s="13">
        <f t="shared" si="1"/>
        <v>2386</v>
      </c>
      <c r="K6" s="20"/>
      <c r="L6" s="20"/>
      <c r="M6" s="20"/>
      <c r="N6" s="20"/>
      <c r="O6" s="24"/>
      <c r="P6" s="20">
        <v>406</v>
      </c>
      <c r="Q6" s="20">
        <v>790</v>
      </c>
      <c r="R6" s="20"/>
      <c r="S6" s="20">
        <v>590</v>
      </c>
      <c r="T6" s="20">
        <v>600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5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</row>
    <row r="7" spans="1:94" x14ac:dyDescent="0.25">
      <c r="A7" s="2" t="s">
        <v>8</v>
      </c>
      <c r="B7" s="2" t="s">
        <v>9</v>
      </c>
      <c r="C7" s="2" t="s">
        <v>10</v>
      </c>
      <c r="D7" s="2" t="s">
        <v>2</v>
      </c>
      <c r="E7" s="2" t="s">
        <v>3</v>
      </c>
      <c r="F7" s="2">
        <v>1988</v>
      </c>
      <c r="G7" s="6" t="s">
        <v>11</v>
      </c>
      <c r="H7" s="9">
        <f t="shared" si="0"/>
        <v>21044</v>
      </c>
      <c r="I7" s="27">
        <v>19218</v>
      </c>
      <c r="J7" s="13">
        <f t="shared" si="1"/>
        <v>1826</v>
      </c>
      <c r="K7" s="20"/>
      <c r="L7" s="20"/>
      <c r="M7" s="20"/>
      <c r="N7" s="20"/>
      <c r="O7" s="20"/>
      <c r="P7" s="20">
        <v>539</v>
      </c>
      <c r="Q7" s="20"/>
      <c r="R7" s="20"/>
      <c r="S7" s="20"/>
      <c r="T7" s="20"/>
      <c r="U7" s="20"/>
      <c r="V7" s="20"/>
      <c r="W7" s="20"/>
      <c r="X7" s="24"/>
      <c r="Y7" s="20">
        <v>497</v>
      </c>
      <c r="Z7" s="20">
        <v>790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5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</row>
    <row r="8" spans="1:94" x14ac:dyDescent="0.25">
      <c r="A8" s="2" t="s">
        <v>44</v>
      </c>
      <c r="B8" s="2" t="s">
        <v>45</v>
      </c>
      <c r="C8" s="2" t="s">
        <v>29</v>
      </c>
      <c r="D8" s="2" t="s">
        <v>15</v>
      </c>
      <c r="E8" s="2" t="s">
        <v>3</v>
      </c>
      <c r="F8" s="2">
        <v>1991</v>
      </c>
      <c r="G8" s="6" t="s">
        <v>46</v>
      </c>
      <c r="H8" s="9">
        <f t="shared" si="0"/>
        <v>19594</v>
      </c>
      <c r="I8" s="27">
        <v>17320</v>
      </c>
      <c r="J8" s="13">
        <f t="shared" si="1"/>
        <v>2274</v>
      </c>
      <c r="K8" s="20"/>
      <c r="L8" s="20"/>
      <c r="M8" s="20"/>
      <c r="N8" s="20"/>
      <c r="O8" s="20"/>
      <c r="P8" s="20">
        <v>434</v>
      </c>
      <c r="Q8" s="20"/>
      <c r="R8" s="20"/>
      <c r="S8" s="20"/>
      <c r="T8" s="20"/>
      <c r="U8" s="20"/>
      <c r="V8" s="20"/>
      <c r="W8" s="20"/>
      <c r="X8" s="24"/>
      <c r="Y8" s="20">
        <v>870</v>
      </c>
      <c r="Z8" s="20">
        <v>970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5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</row>
    <row r="9" spans="1:94" x14ac:dyDescent="0.25">
      <c r="A9" s="2" t="s">
        <v>90</v>
      </c>
      <c r="B9" s="2" t="s">
        <v>91</v>
      </c>
      <c r="C9" s="2" t="s">
        <v>31</v>
      </c>
      <c r="D9" s="2" t="s">
        <v>15</v>
      </c>
      <c r="E9" s="2" t="s">
        <v>3</v>
      </c>
      <c r="F9" s="2">
        <v>1996</v>
      </c>
      <c r="G9" s="6" t="s">
        <v>7</v>
      </c>
      <c r="H9" s="9">
        <f t="shared" si="0"/>
        <v>18483</v>
      </c>
      <c r="I9" s="27">
        <v>14293</v>
      </c>
      <c r="J9" s="13">
        <f t="shared" si="1"/>
        <v>4190</v>
      </c>
      <c r="K9" s="20"/>
      <c r="L9" s="20"/>
      <c r="M9" s="20"/>
      <c r="N9" s="20"/>
      <c r="O9" s="24"/>
      <c r="P9" s="20"/>
      <c r="Q9" s="20">
        <v>630</v>
      </c>
      <c r="R9" s="20">
        <v>850</v>
      </c>
      <c r="S9" s="20">
        <v>580</v>
      </c>
      <c r="T9" s="20">
        <v>590</v>
      </c>
      <c r="U9" s="20"/>
      <c r="V9" s="20"/>
      <c r="W9" s="20"/>
      <c r="X9" s="20"/>
      <c r="Y9" s="20">
        <v>790</v>
      </c>
      <c r="Z9" s="20">
        <v>750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5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3"/>
      <c r="CP9" s="20"/>
    </row>
    <row r="10" spans="1:94" x14ac:dyDescent="0.25">
      <c r="A10" s="2" t="s">
        <v>95</v>
      </c>
      <c r="B10" s="2" t="s">
        <v>96</v>
      </c>
      <c r="C10" s="2" t="s">
        <v>97</v>
      </c>
      <c r="D10" s="2" t="s">
        <v>22</v>
      </c>
      <c r="E10" s="2" t="s">
        <v>3</v>
      </c>
      <c r="F10" s="2">
        <v>1995</v>
      </c>
      <c r="G10" s="6" t="s">
        <v>23</v>
      </c>
      <c r="H10" s="9">
        <f t="shared" si="0"/>
        <v>15523</v>
      </c>
      <c r="I10" s="27">
        <v>11716</v>
      </c>
      <c r="J10" s="13">
        <f t="shared" si="1"/>
        <v>3807</v>
      </c>
      <c r="K10" s="20"/>
      <c r="L10" s="20"/>
      <c r="M10" s="20"/>
      <c r="N10" s="20"/>
      <c r="O10" s="20">
        <v>476</v>
      </c>
      <c r="P10" s="20"/>
      <c r="Q10" s="20">
        <v>441</v>
      </c>
      <c r="R10" s="20">
        <v>546</v>
      </c>
      <c r="S10" s="20">
        <v>600</v>
      </c>
      <c r="T10" s="20">
        <v>580</v>
      </c>
      <c r="U10" s="20"/>
      <c r="V10" s="20"/>
      <c r="W10" s="20"/>
      <c r="X10" s="20"/>
      <c r="Y10" s="20">
        <v>434</v>
      </c>
      <c r="Z10" s="20">
        <v>730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5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</row>
    <row r="11" spans="1:94" x14ac:dyDescent="0.25">
      <c r="A11" s="2" t="s">
        <v>39</v>
      </c>
      <c r="B11" s="2" t="s">
        <v>40</v>
      </c>
      <c r="C11" s="2" t="s">
        <v>41</v>
      </c>
      <c r="D11" s="2" t="s">
        <v>2</v>
      </c>
      <c r="E11" s="2" t="s">
        <v>3</v>
      </c>
      <c r="F11" s="2">
        <v>1993</v>
      </c>
      <c r="G11" s="6" t="s">
        <v>42</v>
      </c>
      <c r="H11" s="9">
        <f t="shared" si="0"/>
        <v>14284</v>
      </c>
      <c r="I11" s="27">
        <v>13372</v>
      </c>
      <c r="J11" s="13">
        <f t="shared" si="1"/>
        <v>912</v>
      </c>
      <c r="K11" s="20"/>
      <c r="L11" s="20"/>
      <c r="M11" s="20"/>
      <c r="N11" s="20"/>
      <c r="O11" s="20"/>
      <c r="P11" s="20"/>
      <c r="Q11" s="20"/>
      <c r="R11" s="20"/>
      <c r="S11" s="20">
        <v>422</v>
      </c>
      <c r="T11" s="20">
        <v>490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5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</row>
    <row r="12" spans="1:94" x14ac:dyDescent="0.25">
      <c r="A12" s="2" t="s">
        <v>33</v>
      </c>
      <c r="B12" s="2" t="s">
        <v>34</v>
      </c>
      <c r="C12" s="2" t="s">
        <v>19</v>
      </c>
      <c r="D12" s="2" t="s">
        <v>6</v>
      </c>
      <c r="E12" s="2" t="s">
        <v>3</v>
      </c>
      <c r="F12" s="2">
        <v>1988</v>
      </c>
      <c r="G12" s="6" t="s">
        <v>35</v>
      </c>
      <c r="H12" s="9">
        <f t="shared" si="0"/>
        <v>12324</v>
      </c>
      <c r="I12" s="27">
        <v>11416</v>
      </c>
      <c r="J12" s="13">
        <f t="shared" si="1"/>
        <v>908</v>
      </c>
      <c r="K12" s="20"/>
      <c r="L12" s="20"/>
      <c r="M12" s="20"/>
      <c r="N12" s="20"/>
      <c r="O12" s="20"/>
      <c r="P12" s="20"/>
      <c r="Q12" s="20"/>
      <c r="R12" s="20"/>
      <c r="S12" s="20">
        <v>438</v>
      </c>
      <c r="T12" s="20">
        <v>470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5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</row>
    <row r="13" spans="1:94" x14ac:dyDescent="0.25">
      <c r="A13" s="2" t="s">
        <v>36</v>
      </c>
      <c r="B13" s="2" t="s">
        <v>37</v>
      </c>
      <c r="C13" s="2" t="s">
        <v>38</v>
      </c>
      <c r="D13" s="2" t="s">
        <v>6</v>
      </c>
      <c r="E13" s="2" t="s">
        <v>3</v>
      </c>
      <c r="F13" s="2">
        <v>1990</v>
      </c>
      <c r="G13" s="6" t="s">
        <v>35</v>
      </c>
      <c r="H13" s="9">
        <f t="shared" si="0"/>
        <v>11679</v>
      </c>
      <c r="I13" s="27">
        <v>9813</v>
      </c>
      <c r="J13" s="13">
        <f t="shared" si="1"/>
        <v>1866</v>
      </c>
      <c r="K13" s="20"/>
      <c r="L13" s="20"/>
      <c r="M13" s="20"/>
      <c r="N13" s="20"/>
      <c r="O13" s="20">
        <v>550</v>
      </c>
      <c r="P13" s="20">
        <v>504</v>
      </c>
      <c r="Q13" s="20">
        <v>434</v>
      </c>
      <c r="R13" s="20">
        <v>378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5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</row>
    <row r="14" spans="1:94" x14ac:dyDescent="0.25">
      <c r="A14" s="2" t="s">
        <v>272</v>
      </c>
      <c r="B14" s="2" t="s">
        <v>273</v>
      </c>
      <c r="C14" s="2" t="s">
        <v>133</v>
      </c>
      <c r="D14" s="2" t="s">
        <v>15</v>
      </c>
      <c r="E14" s="2" t="s">
        <v>3</v>
      </c>
      <c r="F14" s="2">
        <v>1998</v>
      </c>
      <c r="G14" s="6" t="s">
        <v>7</v>
      </c>
      <c r="H14" s="9">
        <f t="shared" si="0"/>
        <v>10948</v>
      </c>
      <c r="I14" s="27">
        <v>10948</v>
      </c>
      <c r="J14" s="13">
        <f t="shared" si="1"/>
        <v>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5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3"/>
      <c r="CJ14" s="20"/>
      <c r="CK14" s="20"/>
      <c r="CL14" s="20"/>
      <c r="CM14" s="20"/>
      <c r="CN14" s="20"/>
      <c r="CO14" s="20"/>
      <c r="CP14" s="20"/>
    </row>
    <row r="15" spans="1:94" x14ac:dyDescent="0.25">
      <c r="A15" s="2" t="s">
        <v>73</v>
      </c>
      <c r="B15" s="2" t="s">
        <v>74</v>
      </c>
      <c r="C15" s="2" t="s">
        <v>75</v>
      </c>
      <c r="D15" s="2" t="s">
        <v>2</v>
      </c>
      <c r="E15" s="2" t="s">
        <v>3</v>
      </c>
      <c r="F15" s="2">
        <v>1993</v>
      </c>
      <c r="G15" s="6" t="s">
        <v>76</v>
      </c>
      <c r="H15" s="9">
        <f t="shared" si="0"/>
        <v>9600</v>
      </c>
      <c r="I15" s="27">
        <v>8620</v>
      </c>
      <c r="J15" s="13">
        <f t="shared" si="1"/>
        <v>980</v>
      </c>
      <c r="K15" s="20"/>
      <c r="L15" s="20"/>
      <c r="M15" s="20"/>
      <c r="N15" s="20"/>
      <c r="O15" s="24"/>
      <c r="P15" s="20"/>
      <c r="Q15" s="20"/>
      <c r="R15" s="20"/>
      <c r="S15" s="20">
        <v>480</v>
      </c>
      <c r="T15" s="20">
        <v>500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5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</row>
    <row r="16" spans="1:94" x14ac:dyDescent="0.25">
      <c r="A16" s="2" t="s">
        <v>27</v>
      </c>
      <c r="B16" s="2" t="s">
        <v>28</v>
      </c>
      <c r="C16" s="2" t="s">
        <v>29</v>
      </c>
      <c r="D16" s="2" t="s">
        <v>15</v>
      </c>
      <c r="E16" s="2" t="s">
        <v>3</v>
      </c>
      <c r="F16" s="2">
        <v>1995</v>
      </c>
      <c r="G16" s="6" t="s">
        <v>30</v>
      </c>
      <c r="H16" s="9">
        <f t="shared" si="0"/>
        <v>8655</v>
      </c>
      <c r="I16" s="27">
        <v>7654</v>
      </c>
      <c r="J16" s="13">
        <f t="shared" si="1"/>
        <v>1001</v>
      </c>
      <c r="K16" s="20"/>
      <c r="L16" s="20"/>
      <c r="M16" s="20"/>
      <c r="N16" s="20"/>
      <c r="O16" s="20"/>
      <c r="P16" s="20"/>
      <c r="Q16" s="20">
        <v>525</v>
      </c>
      <c r="R16" s="20">
        <v>476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5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</row>
    <row r="17" spans="1:94" x14ac:dyDescent="0.25">
      <c r="A17" s="2" t="s">
        <v>134</v>
      </c>
      <c r="B17" s="2" t="s">
        <v>137</v>
      </c>
      <c r="C17" s="2" t="s">
        <v>135</v>
      </c>
      <c r="D17" s="2" t="s">
        <v>2</v>
      </c>
      <c r="E17" s="2" t="s">
        <v>3</v>
      </c>
      <c r="F17" s="2">
        <v>1996</v>
      </c>
      <c r="G17" s="6" t="s">
        <v>136</v>
      </c>
      <c r="H17" s="9">
        <f t="shared" si="0"/>
        <v>8554</v>
      </c>
      <c r="I17" s="27">
        <v>7782</v>
      </c>
      <c r="J17" s="13">
        <f t="shared" si="1"/>
        <v>772</v>
      </c>
      <c r="K17" s="20"/>
      <c r="L17" s="20"/>
      <c r="M17" s="20"/>
      <c r="N17" s="20"/>
      <c r="O17" s="20"/>
      <c r="P17" s="20"/>
      <c r="Q17" s="20"/>
      <c r="R17" s="20"/>
      <c r="S17" s="20">
        <v>406</v>
      </c>
      <c r="T17" s="20">
        <v>366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5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</row>
    <row r="18" spans="1:94" x14ac:dyDescent="0.25">
      <c r="A18" s="2" t="s">
        <v>297</v>
      </c>
      <c r="B18" s="2" t="s">
        <v>298</v>
      </c>
      <c r="C18" s="2" t="s">
        <v>72</v>
      </c>
      <c r="D18" s="2" t="s">
        <v>64</v>
      </c>
      <c r="E18" s="2" t="s">
        <v>3</v>
      </c>
      <c r="F18" s="2">
        <v>1998</v>
      </c>
      <c r="G18" s="6" t="s">
        <v>35</v>
      </c>
      <c r="H18" s="9">
        <f t="shared" si="0"/>
        <v>8331</v>
      </c>
      <c r="I18" s="27">
        <v>7479</v>
      </c>
      <c r="J18" s="13">
        <f t="shared" si="1"/>
        <v>852</v>
      </c>
      <c r="K18" s="20"/>
      <c r="L18" s="20"/>
      <c r="M18" s="20"/>
      <c r="N18" s="20"/>
      <c r="O18" s="20"/>
      <c r="P18" s="20"/>
      <c r="Q18" s="20"/>
      <c r="R18" s="20"/>
      <c r="S18" s="20">
        <v>406</v>
      </c>
      <c r="T18" s="20">
        <v>446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5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</row>
    <row r="19" spans="1:94" x14ac:dyDescent="0.25">
      <c r="A19" s="2" t="s">
        <v>138</v>
      </c>
      <c r="B19" s="2" t="s">
        <v>287</v>
      </c>
      <c r="C19" s="2" t="s">
        <v>196</v>
      </c>
      <c r="D19" s="2" t="s">
        <v>2</v>
      </c>
      <c r="E19" s="2" t="s">
        <v>3</v>
      </c>
      <c r="F19" s="2">
        <v>1997</v>
      </c>
      <c r="G19" s="6" t="s">
        <v>66</v>
      </c>
      <c r="H19" s="9">
        <f t="shared" si="0"/>
        <v>7951</v>
      </c>
      <c r="I19" s="27">
        <v>7121</v>
      </c>
      <c r="J19" s="13">
        <f t="shared" si="1"/>
        <v>830</v>
      </c>
      <c r="K19" s="20"/>
      <c r="L19" s="20"/>
      <c r="M19" s="20"/>
      <c r="N19" s="20"/>
      <c r="O19" s="20"/>
      <c r="P19" s="20"/>
      <c r="Q19" s="20"/>
      <c r="R19" s="20"/>
      <c r="S19" s="20">
        <v>392</v>
      </c>
      <c r="T19" s="20">
        <v>438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5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</row>
    <row r="20" spans="1:94" x14ac:dyDescent="0.25">
      <c r="A20" s="2" t="s">
        <v>61</v>
      </c>
      <c r="B20" s="2" t="s">
        <v>62</v>
      </c>
      <c r="C20" s="2" t="s">
        <v>63</v>
      </c>
      <c r="D20" s="2" t="s">
        <v>6</v>
      </c>
      <c r="E20" s="2" t="s">
        <v>3</v>
      </c>
      <c r="F20" s="2">
        <v>1994</v>
      </c>
      <c r="G20" s="6" t="s">
        <v>66</v>
      </c>
      <c r="H20" s="9">
        <f t="shared" si="0"/>
        <v>7714</v>
      </c>
      <c r="I20" s="27">
        <v>6114</v>
      </c>
      <c r="J20" s="13">
        <f t="shared" si="1"/>
        <v>1600</v>
      </c>
      <c r="K20" s="20"/>
      <c r="L20" s="20"/>
      <c r="M20" s="20"/>
      <c r="N20" s="20"/>
      <c r="O20" s="24"/>
      <c r="P20" s="20"/>
      <c r="Q20" s="20"/>
      <c r="R20" s="20"/>
      <c r="S20" s="20">
        <v>470</v>
      </c>
      <c r="T20" s="20">
        <v>398</v>
      </c>
      <c r="U20" s="20">
        <v>222</v>
      </c>
      <c r="V20" s="20"/>
      <c r="W20" s="20">
        <v>240</v>
      </c>
      <c r="X20" s="20">
        <v>270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5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</row>
    <row r="21" spans="1:94" x14ac:dyDescent="0.25">
      <c r="A21" s="2" t="s">
        <v>160</v>
      </c>
      <c r="B21" s="2" t="s">
        <v>161</v>
      </c>
      <c r="C21" s="2" t="s">
        <v>29</v>
      </c>
      <c r="D21" s="2" t="s">
        <v>15</v>
      </c>
      <c r="E21" s="2" t="s">
        <v>3</v>
      </c>
      <c r="F21" s="2">
        <v>1996</v>
      </c>
      <c r="G21" s="6" t="s">
        <v>46</v>
      </c>
      <c r="H21" s="9">
        <f t="shared" si="0"/>
        <v>7244</v>
      </c>
      <c r="I21" s="27">
        <v>6264</v>
      </c>
      <c r="J21" s="13">
        <f t="shared" si="1"/>
        <v>980</v>
      </c>
      <c r="K21" s="20"/>
      <c r="L21" s="20"/>
      <c r="M21" s="20"/>
      <c r="N21" s="20"/>
      <c r="O21" s="20"/>
      <c r="P21" s="20"/>
      <c r="Q21" s="20"/>
      <c r="R21" s="20"/>
      <c r="S21" s="20">
        <v>500</v>
      </c>
      <c r="T21" s="20">
        <v>480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5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</row>
    <row r="22" spans="1:94" x14ac:dyDescent="0.25">
      <c r="A22" s="2" t="s">
        <v>146</v>
      </c>
      <c r="B22" s="2" t="s">
        <v>67</v>
      </c>
      <c r="C22" s="2" t="s">
        <v>147</v>
      </c>
      <c r="D22" s="2" t="s">
        <v>15</v>
      </c>
      <c r="E22" s="2" t="s">
        <v>3</v>
      </c>
      <c r="F22" s="2">
        <v>1996</v>
      </c>
      <c r="G22" s="6" t="s">
        <v>46</v>
      </c>
      <c r="H22" s="9">
        <f t="shared" si="0"/>
        <v>6996</v>
      </c>
      <c r="I22" s="27">
        <v>6246</v>
      </c>
      <c r="J22" s="13">
        <f t="shared" si="1"/>
        <v>750</v>
      </c>
      <c r="K22" s="20"/>
      <c r="L22" s="20"/>
      <c r="M22" s="20"/>
      <c r="N22" s="20"/>
      <c r="O22" s="24"/>
      <c r="P22" s="20"/>
      <c r="Q22" s="20"/>
      <c r="R22" s="20"/>
      <c r="S22" s="20">
        <v>366</v>
      </c>
      <c r="T22" s="20">
        <v>384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5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</row>
    <row r="23" spans="1:94" x14ac:dyDescent="0.25">
      <c r="A23" s="2" t="s">
        <v>333</v>
      </c>
      <c r="B23" s="2" t="s">
        <v>117</v>
      </c>
      <c r="C23" s="2" t="s">
        <v>75</v>
      </c>
      <c r="D23" s="2" t="s">
        <v>2</v>
      </c>
      <c r="E23" s="2" t="s">
        <v>3</v>
      </c>
      <c r="F23" s="2">
        <v>1997</v>
      </c>
      <c r="G23" s="6" t="s">
        <v>76</v>
      </c>
      <c r="H23" s="9">
        <f t="shared" si="0"/>
        <v>6693</v>
      </c>
      <c r="I23" s="27">
        <v>5841</v>
      </c>
      <c r="J23" s="13">
        <f t="shared" si="1"/>
        <v>852</v>
      </c>
      <c r="K23" s="20"/>
      <c r="L23" s="20"/>
      <c r="M23" s="20"/>
      <c r="N23" s="20"/>
      <c r="O23" s="20"/>
      <c r="P23" s="20"/>
      <c r="Q23" s="20"/>
      <c r="R23" s="20"/>
      <c r="S23" s="20">
        <v>438</v>
      </c>
      <c r="T23" s="20">
        <v>414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5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</row>
    <row r="24" spans="1:94" x14ac:dyDescent="0.25">
      <c r="A24" s="2" t="s">
        <v>276</v>
      </c>
      <c r="B24" s="2" t="s">
        <v>277</v>
      </c>
      <c r="C24" s="2" t="s">
        <v>29</v>
      </c>
      <c r="D24" s="2" t="s">
        <v>15</v>
      </c>
      <c r="E24" s="2" t="s">
        <v>65</v>
      </c>
      <c r="F24" s="2">
        <v>1998</v>
      </c>
      <c r="G24" s="6" t="s">
        <v>46</v>
      </c>
      <c r="H24" s="9">
        <f t="shared" si="0"/>
        <v>6659</v>
      </c>
      <c r="I24" s="27">
        <v>6124</v>
      </c>
      <c r="J24" s="13">
        <f t="shared" si="1"/>
        <v>535</v>
      </c>
      <c r="K24" s="20"/>
      <c r="L24" s="20"/>
      <c r="M24" s="20"/>
      <c r="N24" s="20"/>
      <c r="O24" s="20"/>
      <c r="P24" s="20"/>
      <c r="Q24" s="20"/>
      <c r="R24" s="20"/>
      <c r="S24" s="20">
        <v>255</v>
      </c>
      <c r="T24" s="20">
        <v>280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5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7"/>
      <c r="CA24" s="20"/>
      <c r="CB24" s="20"/>
      <c r="CC24" s="24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</row>
    <row r="25" spans="1:94" x14ac:dyDescent="0.25">
      <c r="A25" s="2" t="s">
        <v>58</v>
      </c>
      <c r="B25" s="2" t="s">
        <v>59</v>
      </c>
      <c r="C25" s="2" t="s">
        <v>60</v>
      </c>
      <c r="D25" s="2" t="s">
        <v>6</v>
      </c>
      <c r="E25" s="2" t="s">
        <v>3</v>
      </c>
      <c r="F25" s="2">
        <v>1991</v>
      </c>
      <c r="G25" s="6" t="s">
        <v>23</v>
      </c>
      <c r="H25" s="9">
        <f t="shared" si="0"/>
        <v>6615</v>
      </c>
      <c r="I25" s="27">
        <v>5877</v>
      </c>
      <c r="J25" s="13">
        <f t="shared" si="1"/>
        <v>738</v>
      </c>
      <c r="K25" s="20"/>
      <c r="L25" s="20"/>
      <c r="M25" s="20"/>
      <c r="N25" s="20"/>
      <c r="O25" s="20"/>
      <c r="P25" s="20"/>
      <c r="Q25" s="20"/>
      <c r="R25" s="20"/>
      <c r="S25" s="20">
        <v>378</v>
      </c>
      <c r="T25" s="20">
        <v>360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5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</row>
    <row r="26" spans="1:94" x14ac:dyDescent="0.25">
      <c r="A26" s="2" t="s">
        <v>123</v>
      </c>
      <c r="B26" s="2" t="s">
        <v>124</v>
      </c>
      <c r="C26" s="2" t="s">
        <v>32</v>
      </c>
      <c r="D26" s="2" t="s">
        <v>6</v>
      </c>
      <c r="E26" s="2" t="s">
        <v>3</v>
      </c>
      <c r="F26" s="2">
        <v>1995</v>
      </c>
      <c r="G26" s="6" t="s">
        <v>7</v>
      </c>
      <c r="H26" s="9">
        <f t="shared" si="0"/>
        <v>6308</v>
      </c>
      <c r="I26" s="27">
        <v>5472</v>
      </c>
      <c r="J26" s="13">
        <f t="shared" si="1"/>
        <v>836</v>
      </c>
      <c r="K26" s="20"/>
      <c r="L26" s="20"/>
      <c r="M26" s="20"/>
      <c r="N26" s="20"/>
      <c r="O26" s="20"/>
      <c r="P26" s="20"/>
      <c r="Q26" s="20"/>
      <c r="R26" s="20"/>
      <c r="S26" s="20">
        <v>414</v>
      </c>
      <c r="T26" s="20">
        <v>422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5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</row>
    <row r="27" spans="1:94" x14ac:dyDescent="0.25">
      <c r="A27" s="2" t="s">
        <v>171</v>
      </c>
      <c r="B27" s="2" t="s">
        <v>172</v>
      </c>
      <c r="C27" s="2" t="s">
        <v>173</v>
      </c>
      <c r="D27" s="2" t="s">
        <v>6</v>
      </c>
      <c r="E27" s="2" t="s">
        <v>3</v>
      </c>
      <c r="F27" s="2">
        <v>1996</v>
      </c>
      <c r="G27" s="6" t="s">
        <v>35</v>
      </c>
      <c r="H27" s="9">
        <f t="shared" si="0"/>
        <v>6271</v>
      </c>
      <c r="I27" s="27">
        <v>4977</v>
      </c>
      <c r="J27" s="13">
        <f t="shared" si="1"/>
        <v>1294</v>
      </c>
      <c r="K27" s="20"/>
      <c r="L27" s="20"/>
      <c r="M27" s="20"/>
      <c r="N27" s="24"/>
      <c r="O27" s="24"/>
      <c r="P27" s="20"/>
      <c r="Q27" s="20"/>
      <c r="R27" s="20"/>
      <c r="S27" s="20">
        <v>490</v>
      </c>
      <c r="T27" s="20">
        <v>454</v>
      </c>
      <c r="U27" s="20"/>
      <c r="V27" s="20"/>
      <c r="W27" s="20"/>
      <c r="X27" s="20">
        <v>350</v>
      </c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5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</row>
    <row r="28" spans="1:94" x14ac:dyDescent="0.25">
      <c r="A28" s="2" t="s">
        <v>88</v>
      </c>
      <c r="B28" s="2" t="s">
        <v>328</v>
      </c>
      <c r="C28" s="2" t="s">
        <v>51</v>
      </c>
      <c r="D28" s="2" t="s">
        <v>2</v>
      </c>
      <c r="E28" s="2" t="s">
        <v>3</v>
      </c>
      <c r="F28" s="2">
        <v>1995</v>
      </c>
      <c r="G28" s="6" t="s">
        <v>52</v>
      </c>
      <c r="H28" s="9">
        <f t="shared" si="0"/>
        <v>6264</v>
      </c>
      <c r="I28" s="27">
        <v>4826</v>
      </c>
      <c r="J28" s="13">
        <f t="shared" si="1"/>
        <v>1438</v>
      </c>
      <c r="K28" s="20"/>
      <c r="L28" s="20"/>
      <c r="M28" s="20"/>
      <c r="N28" s="20"/>
      <c r="O28" s="20"/>
      <c r="P28" s="20"/>
      <c r="Q28" s="20"/>
      <c r="R28" s="20"/>
      <c r="S28" s="20">
        <v>462</v>
      </c>
      <c r="T28" s="20">
        <v>462</v>
      </c>
      <c r="U28" s="20">
        <v>252</v>
      </c>
      <c r="V28" s="20">
        <v>262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5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</row>
    <row r="29" spans="1:94" x14ac:dyDescent="0.25">
      <c r="A29" s="2" t="s">
        <v>278</v>
      </c>
      <c r="B29" s="2" t="s">
        <v>279</v>
      </c>
      <c r="C29" s="2" t="s">
        <v>118</v>
      </c>
      <c r="D29" s="2" t="s">
        <v>15</v>
      </c>
      <c r="E29" s="2" t="s">
        <v>65</v>
      </c>
      <c r="F29" s="2">
        <v>1999</v>
      </c>
      <c r="G29" s="6" t="s">
        <v>7</v>
      </c>
      <c r="H29" s="9">
        <f t="shared" si="0"/>
        <v>6217</v>
      </c>
      <c r="I29" s="27">
        <v>5827</v>
      </c>
      <c r="J29" s="13">
        <f t="shared" si="1"/>
        <v>390</v>
      </c>
      <c r="K29" s="20"/>
      <c r="L29" s="20"/>
      <c r="M29" s="20"/>
      <c r="N29" s="24"/>
      <c r="O29" s="20"/>
      <c r="P29" s="20"/>
      <c r="Q29" s="20"/>
      <c r="R29" s="20"/>
      <c r="S29" s="20">
        <v>215</v>
      </c>
      <c r="T29" s="20">
        <v>175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5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</row>
    <row r="30" spans="1:94" x14ac:dyDescent="0.25">
      <c r="A30" s="2" t="s">
        <v>264</v>
      </c>
      <c r="B30" s="2" t="s">
        <v>265</v>
      </c>
      <c r="C30" s="2" t="s">
        <v>75</v>
      </c>
      <c r="D30" s="2" t="s">
        <v>2</v>
      </c>
      <c r="E30" s="2" t="s">
        <v>3</v>
      </c>
      <c r="F30" s="2">
        <v>1997</v>
      </c>
      <c r="G30" s="6" t="s">
        <v>76</v>
      </c>
      <c r="H30" s="9">
        <f t="shared" si="0"/>
        <v>6166</v>
      </c>
      <c r="I30" s="27">
        <v>5452</v>
      </c>
      <c r="J30" s="13">
        <f t="shared" si="1"/>
        <v>714</v>
      </c>
      <c r="K30" s="20"/>
      <c r="L30" s="20"/>
      <c r="M30" s="20"/>
      <c r="N30" s="20"/>
      <c r="O30" s="20"/>
      <c r="P30" s="20"/>
      <c r="Q30" s="20"/>
      <c r="R30" s="20"/>
      <c r="S30" s="20">
        <v>360</v>
      </c>
      <c r="T30" s="20">
        <v>354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5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7"/>
      <c r="CA30" s="20"/>
      <c r="CB30" s="20"/>
      <c r="CC30" s="24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</row>
    <row r="31" spans="1:94" x14ac:dyDescent="0.25">
      <c r="A31" s="2" t="s">
        <v>255</v>
      </c>
      <c r="B31" s="2" t="s">
        <v>256</v>
      </c>
      <c r="C31" s="2" t="s">
        <v>257</v>
      </c>
      <c r="D31" s="2" t="s">
        <v>6</v>
      </c>
      <c r="E31" s="2" t="s">
        <v>3</v>
      </c>
      <c r="F31" s="2">
        <v>1997</v>
      </c>
      <c r="G31" s="6" t="s">
        <v>66</v>
      </c>
      <c r="H31" s="9">
        <f t="shared" si="0"/>
        <v>6119</v>
      </c>
      <c r="I31" s="27">
        <v>5417</v>
      </c>
      <c r="J31" s="13">
        <f t="shared" si="1"/>
        <v>702</v>
      </c>
      <c r="K31" s="20"/>
      <c r="L31" s="20"/>
      <c r="M31" s="20"/>
      <c r="N31" s="20"/>
      <c r="O31" s="20"/>
      <c r="P31" s="20"/>
      <c r="Q31" s="20"/>
      <c r="R31" s="20"/>
      <c r="S31" s="20">
        <v>354</v>
      </c>
      <c r="T31" s="20">
        <v>348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5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</row>
    <row r="32" spans="1:94" x14ac:dyDescent="0.25">
      <c r="A32" s="2" t="s">
        <v>388</v>
      </c>
      <c r="B32" s="2" t="s">
        <v>258</v>
      </c>
      <c r="C32" s="2" t="s">
        <v>259</v>
      </c>
      <c r="D32" s="2" t="s">
        <v>6</v>
      </c>
      <c r="E32" s="2" t="s">
        <v>65</v>
      </c>
      <c r="F32" s="2">
        <v>1997</v>
      </c>
      <c r="G32" s="6" t="s">
        <v>11</v>
      </c>
      <c r="H32" s="9">
        <f t="shared" si="0"/>
        <v>5785</v>
      </c>
      <c r="I32" s="27">
        <v>5260</v>
      </c>
      <c r="J32" s="13">
        <f t="shared" si="1"/>
        <v>525</v>
      </c>
      <c r="K32" s="20"/>
      <c r="L32" s="20"/>
      <c r="M32" s="20"/>
      <c r="N32" s="20"/>
      <c r="O32" s="20"/>
      <c r="P32" s="20"/>
      <c r="Q32" s="20"/>
      <c r="R32" s="20"/>
      <c r="S32" s="20">
        <v>260</v>
      </c>
      <c r="T32" s="20">
        <v>265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5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</row>
    <row r="33" spans="1:94" x14ac:dyDescent="0.25">
      <c r="A33" s="2" t="s">
        <v>139</v>
      </c>
      <c r="B33" s="2" t="s">
        <v>68</v>
      </c>
      <c r="C33" s="2" t="s">
        <v>29</v>
      </c>
      <c r="D33" s="2" t="s">
        <v>15</v>
      </c>
      <c r="E33" s="2" t="s">
        <v>65</v>
      </c>
      <c r="F33" s="2">
        <v>1996</v>
      </c>
      <c r="G33" s="6" t="s">
        <v>46</v>
      </c>
      <c r="H33" s="9">
        <f t="shared" si="0"/>
        <v>5551</v>
      </c>
      <c r="I33" s="27">
        <v>4701</v>
      </c>
      <c r="J33" s="13">
        <f t="shared" si="1"/>
        <v>850</v>
      </c>
      <c r="K33" s="20"/>
      <c r="L33" s="20"/>
      <c r="M33" s="20">
        <v>130</v>
      </c>
      <c r="N33" s="20">
        <v>140</v>
      </c>
      <c r="O33" s="20"/>
      <c r="P33" s="20"/>
      <c r="Q33" s="20"/>
      <c r="R33" s="20"/>
      <c r="S33" s="20">
        <v>290</v>
      </c>
      <c r="T33" s="20">
        <v>290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"/>
      <c r="AO33" s="20"/>
      <c r="AP33" s="20"/>
      <c r="AQ33" s="20"/>
      <c r="AR33" s="20"/>
      <c r="AS33" s="20"/>
      <c r="AT33" s="20"/>
      <c r="AU33" s="25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</row>
    <row r="34" spans="1:94" x14ac:dyDescent="0.25">
      <c r="A34" s="2" t="s">
        <v>261</v>
      </c>
      <c r="B34" s="2" t="s">
        <v>262</v>
      </c>
      <c r="C34" s="2" t="s">
        <v>38</v>
      </c>
      <c r="D34" s="2" t="s">
        <v>2</v>
      </c>
      <c r="E34" s="2" t="s">
        <v>65</v>
      </c>
      <c r="F34" s="2">
        <v>1997</v>
      </c>
      <c r="G34" s="6" t="s">
        <v>35</v>
      </c>
      <c r="H34" s="9">
        <f t="shared" ref="H34:H65" si="2">SUM(I34+J34)</f>
        <v>5395</v>
      </c>
      <c r="I34" s="27">
        <v>4870</v>
      </c>
      <c r="J34" s="13">
        <f t="shared" ref="J34:J65" si="3">SUM(K34:DD34)</f>
        <v>525</v>
      </c>
      <c r="K34" s="20"/>
      <c r="L34" s="20"/>
      <c r="M34" s="20"/>
      <c r="N34" s="20"/>
      <c r="O34" s="20"/>
      <c r="P34" s="20"/>
      <c r="Q34" s="20"/>
      <c r="R34" s="20"/>
      <c r="S34" s="20">
        <v>280</v>
      </c>
      <c r="T34" s="20">
        <v>245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5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7"/>
      <c r="CA34" s="20"/>
      <c r="CB34" s="20"/>
      <c r="CC34" s="24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</row>
    <row r="35" spans="1:94" x14ac:dyDescent="0.25">
      <c r="A35" s="2" t="s">
        <v>107</v>
      </c>
      <c r="B35" s="2" t="s">
        <v>108</v>
      </c>
      <c r="C35" s="2" t="s">
        <v>109</v>
      </c>
      <c r="D35" s="2" t="s">
        <v>6</v>
      </c>
      <c r="E35" s="2" t="s">
        <v>65</v>
      </c>
      <c r="F35" s="2">
        <v>1996</v>
      </c>
      <c r="G35" s="6" t="s">
        <v>66</v>
      </c>
      <c r="H35" s="9">
        <f t="shared" si="2"/>
        <v>5158</v>
      </c>
      <c r="I35" s="27">
        <v>4738</v>
      </c>
      <c r="J35" s="13">
        <f t="shared" si="3"/>
        <v>420</v>
      </c>
      <c r="K35" s="20"/>
      <c r="L35" s="20"/>
      <c r="M35" s="20"/>
      <c r="N35" s="20"/>
      <c r="O35" s="20"/>
      <c r="P35" s="20"/>
      <c r="Q35" s="20"/>
      <c r="R35" s="20"/>
      <c r="S35" s="20">
        <v>220</v>
      </c>
      <c r="T35" s="20">
        <v>200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5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</row>
    <row r="36" spans="1:94" x14ac:dyDescent="0.25">
      <c r="A36" s="2" t="s">
        <v>110</v>
      </c>
      <c r="B36" s="2" t="s">
        <v>111</v>
      </c>
      <c r="C36" s="2" t="s">
        <v>79</v>
      </c>
      <c r="D36" s="2" t="s">
        <v>22</v>
      </c>
      <c r="E36" s="2" t="s">
        <v>3</v>
      </c>
      <c r="F36" s="2">
        <v>1996</v>
      </c>
      <c r="G36" s="6" t="s">
        <v>23</v>
      </c>
      <c r="H36" s="9">
        <f t="shared" si="2"/>
        <v>5141</v>
      </c>
      <c r="I36" s="27">
        <v>4365</v>
      </c>
      <c r="J36" s="13">
        <f t="shared" si="3"/>
        <v>776</v>
      </c>
      <c r="K36" s="20"/>
      <c r="L36" s="20"/>
      <c r="M36" s="20"/>
      <c r="N36" s="20"/>
      <c r="O36" s="20"/>
      <c r="P36" s="20"/>
      <c r="Q36" s="20"/>
      <c r="R36" s="20"/>
      <c r="S36" s="20">
        <v>384</v>
      </c>
      <c r="T36" s="20">
        <v>392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5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</row>
    <row r="37" spans="1:94" x14ac:dyDescent="0.25">
      <c r="A37" s="2" t="s">
        <v>144</v>
      </c>
      <c r="B37" s="2" t="s">
        <v>145</v>
      </c>
      <c r="C37" s="2" t="s">
        <v>186</v>
      </c>
      <c r="D37" s="2" t="s">
        <v>6</v>
      </c>
      <c r="E37" s="2" t="s">
        <v>65</v>
      </c>
      <c r="F37" s="2">
        <v>1996</v>
      </c>
      <c r="G37" s="6" t="s">
        <v>35</v>
      </c>
      <c r="H37" s="9">
        <f t="shared" si="2"/>
        <v>5084</v>
      </c>
      <c r="I37" s="27">
        <v>4549</v>
      </c>
      <c r="J37" s="13">
        <f t="shared" si="3"/>
        <v>535</v>
      </c>
      <c r="K37" s="20"/>
      <c r="L37" s="20"/>
      <c r="M37" s="20"/>
      <c r="N37" s="20"/>
      <c r="O37" s="20"/>
      <c r="P37" s="20"/>
      <c r="Q37" s="20"/>
      <c r="R37" s="20"/>
      <c r="S37" s="20">
        <v>270</v>
      </c>
      <c r="T37" s="20">
        <v>265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5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7"/>
      <c r="CA37" s="20"/>
      <c r="CB37" s="20"/>
      <c r="CC37" s="24"/>
      <c r="CD37" s="20"/>
      <c r="CE37" s="20"/>
      <c r="CF37" s="20"/>
      <c r="CG37" s="20"/>
      <c r="CH37" s="7"/>
      <c r="CI37" s="20"/>
      <c r="CJ37" s="20"/>
      <c r="CK37" s="20"/>
      <c r="CL37" s="20"/>
      <c r="CM37" s="20"/>
      <c r="CN37" s="20"/>
      <c r="CO37" s="20"/>
      <c r="CP37" s="20"/>
    </row>
    <row r="38" spans="1:94" x14ac:dyDescent="0.25">
      <c r="A38" s="2" t="s">
        <v>201</v>
      </c>
      <c r="B38" s="2" t="s">
        <v>100</v>
      </c>
      <c r="C38" s="2" t="s">
        <v>203</v>
      </c>
      <c r="D38" s="2" t="s">
        <v>2</v>
      </c>
      <c r="E38" s="2" t="s">
        <v>3</v>
      </c>
      <c r="F38" s="2">
        <v>1994</v>
      </c>
      <c r="G38" s="6" t="s">
        <v>76</v>
      </c>
      <c r="H38" s="9">
        <f t="shared" si="2"/>
        <v>5014</v>
      </c>
      <c r="I38" s="27">
        <v>3428</v>
      </c>
      <c r="J38" s="13">
        <f t="shared" si="3"/>
        <v>1586</v>
      </c>
      <c r="K38" s="20"/>
      <c r="L38" s="20"/>
      <c r="M38" s="20"/>
      <c r="N38" s="20"/>
      <c r="O38" s="20"/>
      <c r="P38" s="20"/>
      <c r="Q38" s="20"/>
      <c r="R38" s="20"/>
      <c r="S38" s="20">
        <v>446</v>
      </c>
      <c r="T38" s="20">
        <v>342</v>
      </c>
      <c r="U38" s="20">
        <v>336</v>
      </c>
      <c r="V38" s="20">
        <v>172</v>
      </c>
      <c r="W38" s="20">
        <v>290</v>
      </c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5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7"/>
      <c r="CA38" s="20"/>
      <c r="CB38" s="20"/>
      <c r="CC38" s="20"/>
      <c r="CD38" s="7"/>
      <c r="CE38" s="7"/>
      <c r="CF38" s="20"/>
      <c r="CG38" s="20"/>
      <c r="CH38" s="7"/>
      <c r="CI38" s="20"/>
      <c r="CJ38" s="20"/>
      <c r="CK38" s="20"/>
      <c r="CL38" s="20"/>
      <c r="CM38" s="20"/>
      <c r="CN38" s="20"/>
      <c r="CO38" s="20"/>
      <c r="CP38" s="20"/>
    </row>
    <row r="39" spans="1:94" x14ac:dyDescent="0.25">
      <c r="A39" s="2" t="s">
        <v>270</v>
      </c>
      <c r="B39" s="2" t="s">
        <v>1</v>
      </c>
      <c r="C39" s="2" t="s">
        <v>284</v>
      </c>
      <c r="D39" s="2" t="s">
        <v>64</v>
      </c>
      <c r="E39" s="2" t="s">
        <v>65</v>
      </c>
      <c r="F39" s="2"/>
      <c r="G39" s="6" t="s">
        <v>35</v>
      </c>
      <c r="H39" s="9">
        <f t="shared" si="2"/>
        <v>4757</v>
      </c>
      <c r="I39" s="27">
        <v>4252</v>
      </c>
      <c r="J39" s="13">
        <f t="shared" si="3"/>
        <v>505</v>
      </c>
      <c r="K39" s="20"/>
      <c r="L39" s="20"/>
      <c r="M39" s="20"/>
      <c r="N39" s="20"/>
      <c r="O39" s="20"/>
      <c r="P39" s="20"/>
      <c r="Q39" s="20"/>
      <c r="R39" s="20"/>
      <c r="S39" s="20">
        <v>265</v>
      </c>
      <c r="T39" s="20">
        <v>240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5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</row>
    <row r="40" spans="1:94" x14ac:dyDescent="0.25">
      <c r="A40" s="2" t="s">
        <v>80</v>
      </c>
      <c r="B40" s="2" t="s">
        <v>81</v>
      </c>
      <c r="C40" s="2" t="s">
        <v>82</v>
      </c>
      <c r="D40" s="2" t="s">
        <v>15</v>
      </c>
      <c r="E40" s="2" t="s">
        <v>65</v>
      </c>
      <c r="F40" s="2">
        <v>1995</v>
      </c>
      <c r="G40" s="6" t="s">
        <v>83</v>
      </c>
      <c r="H40" s="9">
        <f t="shared" si="2"/>
        <v>4728</v>
      </c>
      <c r="I40" s="27">
        <v>4393</v>
      </c>
      <c r="J40" s="13">
        <f t="shared" si="3"/>
        <v>335</v>
      </c>
      <c r="K40" s="20"/>
      <c r="L40" s="20"/>
      <c r="M40" s="20"/>
      <c r="N40" s="20"/>
      <c r="O40" s="20"/>
      <c r="P40" s="20"/>
      <c r="Q40" s="20"/>
      <c r="R40" s="20"/>
      <c r="S40" s="20">
        <v>180</v>
      </c>
      <c r="T40" s="20">
        <v>155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5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</row>
    <row r="41" spans="1:94" x14ac:dyDescent="0.25">
      <c r="A41" s="2" t="s">
        <v>47</v>
      </c>
      <c r="B41" s="2" t="s">
        <v>190</v>
      </c>
      <c r="C41" s="2" t="s">
        <v>106</v>
      </c>
      <c r="D41" s="2" t="s">
        <v>2</v>
      </c>
      <c r="E41" s="2" t="s">
        <v>3</v>
      </c>
      <c r="F41" s="2"/>
      <c r="G41" s="6" t="s">
        <v>76</v>
      </c>
      <c r="H41" s="9">
        <f t="shared" si="2"/>
        <v>4577</v>
      </c>
      <c r="I41" s="27">
        <v>3693</v>
      </c>
      <c r="J41" s="13">
        <f t="shared" si="3"/>
        <v>884</v>
      </c>
      <c r="K41" s="20"/>
      <c r="L41" s="20"/>
      <c r="M41" s="20"/>
      <c r="N41" s="20"/>
      <c r="O41" s="20"/>
      <c r="P41" s="20"/>
      <c r="Q41" s="20"/>
      <c r="R41" s="20"/>
      <c r="S41" s="20">
        <v>454</v>
      </c>
      <c r="T41" s="20">
        <v>430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5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7"/>
      <c r="CA41" s="20"/>
      <c r="CB41" s="20"/>
      <c r="CC41" s="24"/>
      <c r="CD41" s="7"/>
      <c r="CE41" s="7"/>
      <c r="CF41" s="20"/>
      <c r="CG41" s="20"/>
      <c r="CH41" s="7"/>
      <c r="CI41" s="20"/>
      <c r="CJ41" s="20"/>
      <c r="CK41" s="20"/>
      <c r="CL41" s="20"/>
      <c r="CM41" s="20"/>
      <c r="CN41" s="20"/>
      <c r="CO41" s="20"/>
      <c r="CP41" s="20"/>
    </row>
    <row r="42" spans="1:94" x14ac:dyDescent="0.25">
      <c r="A42" s="2" t="s">
        <v>158</v>
      </c>
      <c r="B42" s="2" t="s">
        <v>159</v>
      </c>
      <c r="C42" s="2" t="s">
        <v>29</v>
      </c>
      <c r="D42" s="2" t="s">
        <v>15</v>
      </c>
      <c r="E42" s="2" t="s">
        <v>65</v>
      </c>
      <c r="F42" s="2">
        <v>1996</v>
      </c>
      <c r="G42" s="6" t="s">
        <v>46</v>
      </c>
      <c r="H42" s="9">
        <f t="shared" si="2"/>
        <v>4532</v>
      </c>
      <c r="I42" s="27">
        <v>3492</v>
      </c>
      <c r="J42" s="13">
        <f t="shared" si="3"/>
        <v>1040</v>
      </c>
      <c r="K42" s="20">
        <v>240</v>
      </c>
      <c r="L42" s="20">
        <v>250</v>
      </c>
      <c r="M42" s="20"/>
      <c r="N42" s="20"/>
      <c r="O42" s="20"/>
      <c r="P42" s="20"/>
      <c r="Q42" s="20"/>
      <c r="R42" s="20"/>
      <c r="S42" s="20">
        <v>300</v>
      </c>
      <c r="T42" s="20">
        <v>250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5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7"/>
      <c r="CA42" s="20"/>
      <c r="CB42" s="20"/>
      <c r="CC42" s="20"/>
      <c r="CD42" s="7"/>
      <c r="CE42" s="7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</row>
    <row r="43" spans="1:94" x14ac:dyDescent="0.25">
      <c r="A43" s="2" t="s">
        <v>317</v>
      </c>
      <c r="B43" s="2" t="s">
        <v>318</v>
      </c>
      <c r="C43" s="2" t="s">
        <v>63</v>
      </c>
      <c r="D43" s="2" t="s">
        <v>64</v>
      </c>
      <c r="E43" s="2" t="s">
        <v>65</v>
      </c>
      <c r="F43" s="2">
        <v>1999</v>
      </c>
      <c r="G43" s="6" t="s">
        <v>66</v>
      </c>
      <c r="H43" s="9">
        <f t="shared" si="2"/>
        <v>4449</v>
      </c>
      <c r="I43" s="27">
        <v>3984</v>
      </c>
      <c r="J43" s="13">
        <f t="shared" si="3"/>
        <v>465</v>
      </c>
      <c r="K43" s="20"/>
      <c r="L43" s="20"/>
      <c r="M43" s="20"/>
      <c r="N43" s="20"/>
      <c r="O43" s="20"/>
      <c r="P43" s="20"/>
      <c r="Q43" s="20"/>
      <c r="R43" s="20"/>
      <c r="S43" s="20">
        <v>250</v>
      </c>
      <c r="T43" s="20">
        <v>215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5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7"/>
      <c r="CA43" s="20"/>
      <c r="CB43" s="20"/>
      <c r="CC43" s="24"/>
      <c r="CD43" s="7"/>
      <c r="CE43" s="7"/>
      <c r="CF43" s="20"/>
      <c r="CG43" s="20"/>
      <c r="CH43" s="7"/>
      <c r="CI43" s="20"/>
      <c r="CJ43" s="20"/>
      <c r="CK43" s="20"/>
      <c r="CL43" s="20"/>
      <c r="CM43" s="20"/>
      <c r="CN43" s="20"/>
      <c r="CO43" s="20"/>
      <c r="CP43" s="20"/>
    </row>
    <row r="44" spans="1:94" x14ac:dyDescent="0.25">
      <c r="A44" s="2" t="s">
        <v>104</v>
      </c>
      <c r="B44" s="2" t="s">
        <v>105</v>
      </c>
      <c r="C44" s="2" t="s">
        <v>69</v>
      </c>
      <c r="D44" s="2" t="s">
        <v>6</v>
      </c>
      <c r="E44" s="2" t="s">
        <v>3</v>
      </c>
      <c r="F44" s="2">
        <v>1994</v>
      </c>
      <c r="G44" s="6" t="s">
        <v>35</v>
      </c>
      <c r="H44" s="9">
        <f t="shared" si="2"/>
        <v>4414</v>
      </c>
      <c r="I44" s="27">
        <v>3636</v>
      </c>
      <c r="J44" s="13">
        <f t="shared" si="3"/>
        <v>778</v>
      </c>
      <c r="K44" s="20"/>
      <c r="L44" s="20"/>
      <c r="M44" s="20"/>
      <c r="N44" s="20"/>
      <c r="O44" s="20"/>
      <c r="P44" s="20"/>
      <c r="Q44" s="20"/>
      <c r="R44" s="20"/>
      <c r="S44" s="20">
        <v>372</v>
      </c>
      <c r="T44" s="20">
        <v>406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5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7"/>
      <c r="CA44" s="20"/>
      <c r="CB44" s="20"/>
      <c r="CC44" s="20"/>
      <c r="CD44" s="7"/>
      <c r="CE44" s="7"/>
      <c r="CF44" s="20"/>
      <c r="CG44" s="20"/>
      <c r="CH44" s="7"/>
      <c r="CI44" s="20"/>
      <c r="CJ44" s="20"/>
      <c r="CK44" s="20"/>
      <c r="CL44" s="20"/>
      <c r="CM44" s="20"/>
      <c r="CN44" s="20"/>
      <c r="CO44" s="20"/>
      <c r="CP44" s="20"/>
    </row>
    <row r="45" spans="1:94" x14ac:dyDescent="0.25">
      <c r="A45" s="2" t="s">
        <v>224</v>
      </c>
      <c r="B45" s="2" t="s">
        <v>92</v>
      </c>
      <c r="C45" s="2" t="s">
        <v>93</v>
      </c>
      <c r="D45" s="2" t="s">
        <v>15</v>
      </c>
      <c r="E45" s="2" t="s">
        <v>349</v>
      </c>
      <c r="F45" s="2">
        <v>1997</v>
      </c>
      <c r="G45" s="6" t="s">
        <v>46</v>
      </c>
      <c r="H45" s="9">
        <f t="shared" si="2"/>
        <v>4314</v>
      </c>
      <c r="I45" s="27">
        <v>2532</v>
      </c>
      <c r="J45" s="13">
        <f t="shared" si="3"/>
        <v>1782</v>
      </c>
      <c r="K45" s="20"/>
      <c r="L45" s="20"/>
      <c r="M45" s="20"/>
      <c r="N45" s="20"/>
      <c r="O45" s="24"/>
      <c r="P45" s="20"/>
      <c r="Q45" s="20"/>
      <c r="R45" s="20"/>
      <c r="S45" s="20"/>
      <c r="T45" s="20"/>
      <c r="U45" s="20">
        <v>480</v>
      </c>
      <c r="V45" s="20"/>
      <c r="W45" s="20">
        <v>602</v>
      </c>
      <c r="X45" s="20">
        <v>700</v>
      </c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5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7"/>
      <c r="CA45" s="20"/>
      <c r="CB45" s="20"/>
      <c r="CC45" s="20"/>
      <c r="CD45" s="7"/>
      <c r="CE45" s="7"/>
      <c r="CF45" s="20"/>
      <c r="CG45" s="20"/>
      <c r="CH45" s="7"/>
      <c r="CI45" s="20"/>
      <c r="CJ45" s="20"/>
      <c r="CK45" s="20"/>
      <c r="CL45" s="20"/>
      <c r="CM45" s="20"/>
      <c r="CN45" s="20"/>
      <c r="CO45" s="20"/>
      <c r="CP45" s="20"/>
    </row>
    <row r="46" spans="1:94" x14ac:dyDescent="0.25">
      <c r="A46" s="2" t="s">
        <v>116</v>
      </c>
      <c r="B46" s="2" t="s">
        <v>117</v>
      </c>
      <c r="C46" s="2" t="s">
        <v>118</v>
      </c>
      <c r="D46" s="2" t="s">
        <v>15</v>
      </c>
      <c r="E46" s="2" t="s">
        <v>65</v>
      </c>
      <c r="F46" s="2">
        <v>1994</v>
      </c>
      <c r="G46" s="6" t="s">
        <v>7</v>
      </c>
      <c r="H46" s="9">
        <f t="shared" si="2"/>
        <v>4287</v>
      </c>
      <c r="I46" s="27">
        <v>3797</v>
      </c>
      <c r="J46" s="13">
        <f t="shared" si="3"/>
        <v>490</v>
      </c>
      <c r="K46" s="20"/>
      <c r="L46" s="20"/>
      <c r="M46" s="20"/>
      <c r="N46" s="20"/>
      <c r="O46" s="20"/>
      <c r="P46" s="20"/>
      <c r="Q46" s="20"/>
      <c r="R46" s="20"/>
      <c r="S46" s="20">
        <v>225</v>
      </c>
      <c r="T46" s="20">
        <v>265</v>
      </c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5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7"/>
      <c r="CE46" s="7"/>
      <c r="CF46" s="20"/>
      <c r="CG46" s="20"/>
      <c r="CH46" s="7"/>
      <c r="CI46" s="20"/>
      <c r="CJ46" s="20"/>
      <c r="CK46" s="20"/>
      <c r="CL46" s="20"/>
      <c r="CM46" s="20"/>
      <c r="CN46" s="20"/>
      <c r="CO46" s="20"/>
      <c r="CP46" s="20"/>
    </row>
    <row r="47" spans="1:94" x14ac:dyDescent="0.25">
      <c r="A47" s="2" t="s">
        <v>299</v>
      </c>
      <c r="B47" s="2" t="s">
        <v>300</v>
      </c>
      <c r="C47" s="2" t="s">
        <v>38</v>
      </c>
      <c r="D47" s="2" t="s">
        <v>64</v>
      </c>
      <c r="E47" s="2" t="s">
        <v>65</v>
      </c>
      <c r="F47" s="2">
        <v>1998</v>
      </c>
      <c r="G47" s="6" t="s">
        <v>35</v>
      </c>
      <c r="H47" s="9">
        <f t="shared" si="2"/>
        <v>4060</v>
      </c>
      <c r="I47" s="27">
        <v>3625</v>
      </c>
      <c r="J47" s="13">
        <f t="shared" si="3"/>
        <v>435</v>
      </c>
      <c r="K47" s="20"/>
      <c r="L47" s="20"/>
      <c r="M47" s="20"/>
      <c r="N47" s="20"/>
      <c r="O47" s="20"/>
      <c r="P47" s="20"/>
      <c r="Q47" s="20"/>
      <c r="R47" s="20"/>
      <c r="S47" s="20">
        <v>210</v>
      </c>
      <c r="T47" s="20">
        <v>225</v>
      </c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5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7"/>
      <c r="CA47" s="20"/>
      <c r="CB47" s="20"/>
      <c r="CC47" s="20"/>
      <c r="CD47" s="7"/>
      <c r="CE47" s="7"/>
      <c r="CF47" s="20"/>
      <c r="CG47" s="20"/>
      <c r="CH47" s="7"/>
      <c r="CI47" s="20"/>
      <c r="CJ47" s="20"/>
      <c r="CK47" s="20"/>
      <c r="CL47" s="20"/>
      <c r="CM47" s="20"/>
      <c r="CN47" s="20"/>
      <c r="CO47" s="20"/>
      <c r="CP47" s="20"/>
    </row>
    <row r="48" spans="1:94" x14ac:dyDescent="0.25">
      <c r="A48" s="2" t="s">
        <v>370</v>
      </c>
      <c r="B48" s="2" t="s">
        <v>371</v>
      </c>
      <c r="C48" s="2" t="s">
        <v>194</v>
      </c>
      <c r="D48" s="2" t="s">
        <v>22</v>
      </c>
      <c r="E48" s="2" t="s">
        <v>3</v>
      </c>
      <c r="F48" s="2">
        <v>1999</v>
      </c>
      <c r="G48" s="6" t="s">
        <v>103</v>
      </c>
      <c r="H48" s="9">
        <f t="shared" si="2"/>
        <v>4036</v>
      </c>
      <c r="I48" s="27">
        <v>3316</v>
      </c>
      <c r="J48" s="13">
        <f t="shared" si="3"/>
        <v>720</v>
      </c>
      <c r="K48" s="20"/>
      <c r="L48" s="20"/>
      <c r="M48" s="20"/>
      <c r="N48" s="20"/>
      <c r="O48" s="20"/>
      <c r="P48" s="20"/>
      <c r="Q48" s="20"/>
      <c r="R48" s="20"/>
      <c r="S48" s="20">
        <v>342</v>
      </c>
      <c r="T48" s="20">
        <v>378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5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</row>
    <row r="49" spans="1:94" x14ac:dyDescent="0.25">
      <c r="A49" s="2" t="s">
        <v>149</v>
      </c>
      <c r="B49" s="2" t="s">
        <v>130</v>
      </c>
      <c r="C49" s="2" t="s">
        <v>38</v>
      </c>
      <c r="D49" s="2" t="s">
        <v>6</v>
      </c>
      <c r="E49" s="2" t="s">
        <v>65</v>
      </c>
      <c r="F49" s="2">
        <v>1996</v>
      </c>
      <c r="G49" s="6" t="s">
        <v>35</v>
      </c>
      <c r="H49" s="9">
        <f t="shared" si="2"/>
        <v>3963</v>
      </c>
      <c r="I49" s="27">
        <v>3563</v>
      </c>
      <c r="J49" s="13">
        <f t="shared" si="3"/>
        <v>400</v>
      </c>
      <c r="K49" s="20"/>
      <c r="L49" s="20"/>
      <c r="M49" s="20"/>
      <c r="N49" s="24"/>
      <c r="O49" s="20"/>
      <c r="P49" s="20"/>
      <c r="Q49" s="20"/>
      <c r="R49" s="20"/>
      <c r="S49" s="20">
        <v>230</v>
      </c>
      <c r="T49" s="20">
        <v>170</v>
      </c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5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7"/>
      <c r="CE49" s="7"/>
      <c r="CF49" s="20"/>
      <c r="CG49" s="20"/>
      <c r="CH49" s="7"/>
      <c r="CI49" s="20"/>
      <c r="CJ49" s="20"/>
      <c r="CK49" s="20"/>
      <c r="CL49" s="20"/>
      <c r="CM49" s="20"/>
      <c r="CN49" s="20"/>
      <c r="CO49" s="20"/>
      <c r="CP49" s="20"/>
    </row>
    <row r="50" spans="1:94" x14ac:dyDescent="0.25">
      <c r="A50" s="2" t="s">
        <v>286</v>
      </c>
      <c r="B50" s="2" t="s">
        <v>89</v>
      </c>
      <c r="C50" s="2" t="s">
        <v>199</v>
      </c>
      <c r="D50" s="2" t="s">
        <v>2</v>
      </c>
      <c r="E50" s="2" t="s">
        <v>65</v>
      </c>
      <c r="F50" s="2">
        <v>1997</v>
      </c>
      <c r="G50" s="6" t="s">
        <v>11</v>
      </c>
      <c r="H50" s="9">
        <f t="shared" si="2"/>
        <v>3955</v>
      </c>
      <c r="I50" s="27">
        <v>3530</v>
      </c>
      <c r="J50" s="13">
        <f t="shared" si="3"/>
        <v>425</v>
      </c>
      <c r="K50" s="20"/>
      <c r="L50" s="20"/>
      <c r="M50" s="20"/>
      <c r="N50" s="20"/>
      <c r="O50" s="20"/>
      <c r="P50" s="20"/>
      <c r="Q50" s="20"/>
      <c r="R50" s="20"/>
      <c r="S50" s="20">
        <v>240</v>
      </c>
      <c r="T50" s="20">
        <v>185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5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7"/>
      <c r="CA50" s="20"/>
      <c r="CB50" s="20"/>
      <c r="CC50" s="24"/>
      <c r="CD50" s="7"/>
      <c r="CE50" s="7"/>
      <c r="CF50" s="20"/>
      <c r="CG50" s="20"/>
      <c r="CH50" s="7"/>
      <c r="CI50" s="20"/>
      <c r="CJ50" s="20"/>
      <c r="CK50" s="20"/>
      <c r="CL50" s="20"/>
      <c r="CM50" s="20"/>
      <c r="CN50" s="20"/>
      <c r="CO50" s="20"/>
      <c r="CP50" s="20"/>
    </row>
    <row r="51" spans="1:94" x14ac:dyDescent="0.25">
      <c r="A51" s="2" t="s">
        <v>182</v>
      </c>
      <c r="B51" s="2" t="s">
        <v>183</v>
      </c>
      <c r="C51" s="2" t="s">
        <v>184</v>
      </c>
      <c r="D51" s="2" t="s">
        <v>6</v>
      </c>
      <c r="E51" s="2" t="s">
        <v>3</v>
      </c>
      <c r="F51" s="2">
        <v>1996</v>
      </c>
      <c r="G51" s="6" t="s">
        <v>83</v>
      </c>
      <c r="H51" s="9">
        <f t="shared" si="2"/>
        <v>3915</v>
      </c>
      <c r="I51" s="27">
        <v>3195</v>
      </c>
      <c r="J51" s="13">
        <f t="shared" si="3"/>
        <v>720</v>
      </c>
      <c r="K51" s="20"/>
      <c r="L51" s="20"/>
      <c r="M51" s="20"/>
      <c r="N51" s="20"/>
      <c r="O51" s="20"/>
      <c r="P51" s="20"/>
      <c r="Q51" s="20"/>
      <c r="R51" s="20"/>
      <c r="S51" s="20">
        <v>348</v>
      </c>
      <c r="T51" s="20">
        <v>372</v>
      </c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5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7"/>
      <c r="CE51" s="7"/>
      <c r="CF51" s="20"/>
      <c r="CG51" s="20"/>
      <c r="CH51" s="7"/>
      <c r="CI51" s="20"/>
      <c r="CJ51" s="20"/>
      <c r="CK51" s="20"/>
      <c r="CL51" s="20"/>
      <c r="CM51" s="20"/>
      <c r="CN51" s="20"/>
      <c r="CO51" s="20"/>
      <c r="CP51" s="20"/>
    </row>
    <row r="52" spans="1:94" x14ac:dyDescent="0.25">
      <c r="A52" s="2" t="s">
        <v>129</v>
      </c>
      <c r="B52" s="2" t="s">
        <v>130</v>
      </c>
      <c r="C52" s="2" t="s">
        <v>131</v>
      </c>
      <c r="D52" s="2" t="s">
        <v>6</v>
      </c>
      <c r="E52" s="2" t="s">
        <v>57</v>
      </c>
      <c r="F52" s="2">
        <v>1994</v>
      </c>
      <c r="G52" s="6" t="s">
        <v>103</v>
      </c>
      <c r="H52" s="9">
        <f t="shared" si="2"/>
        <v>3287</v>
      </c>
      <c r="I52" s="27">
        <v>3287</v>
      </c>
      <c r="J52" s="13">
        <f t="shared" si="3"/>
        <v>0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5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</row>
    <row r="53" spans="1:94" x14ac:dyDescent="0.25">
      <c r="A53" s="2" t="s">
        <v>341</v>
      </c>
      <c r="B53" s="2" t="s">
        <v>342</v>
      </c>
      <c r="C53" s="2" t="s">
        <v>343</v>
      </c>
      <c r="D53" s="2" t="s">
        <v>15</v>
      </c>
      <c r="E53" s="2" t="s">
        <v>65</v>
      </c>
      <c r="F53" s="2">
        <v>1999</v>
      </c>
      <c r="G53" s="6" t="s">
        <v>7</v>
      </c>
      <c r="H53" s="9">
        <f t="shared" si="2"/>
        <v>3255</v>
      </c>
      <c r="I53" s="27">
        <v>2790</v>
      </c>
      <c r="J53" s="13">
        <f t="shared" si="3"/>
        <v>465</v>
      </c>
      <c r="K53" s="20"/>
      <c r="L53" s="20"/>
      <c r="M53" s="20"/>
      <c r="N53" s="20"/>
      <c r="O53" s="20"/>
      <c r="P53" s="20"/>
      <c r="Q53" s="20"/>
      <c r="R53" s="20"/>
      <c r="S53" s="20">
        <v>240</v>
      </c>
      <c r="T53" s="20">
        <v>225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5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</row>
    <row r="54" spans="1:94" x14ac:dyDescent="0.25">
      <c r="A54" s="2" t="s">
        <v>150</v>
      </c>
      <c r="B54" s="2" t="s">
        <v>151</v>
      </c>
      <c r="C54" s="2" t="s">
        <v>152</v>
      </c>
      <c r="D54" s="2" t="s">
        <v>6</v>
      </c>
      <c r="E54" s="2" t="s">
        <v>65</v>
      </c>
      <c r="F54" s="2">
        <v>1996</v>
      </c>
      <c r="G54" s="6" t="s">
        <v>143</v>
      </c>
      <c r="H54" s="9">
        <f t="shared" si="2"/>
        <v>3187</v>
      </c>
      <c r="I54" s="27">
        <v>2852</v>
      </c>
      <c r="J54" s="13">
        <f t="shared" si="3"/>
        <v>335</v>
      </c>
      <c r="K54" s="20"/>
      <c r="L54" s="20"/>
      <c r="M54" s="20"/>
      <c r="N54" s="20"/>
      <c r="O54" s="20"/>
      <c r="P54" s="20"/>
      <c r="Q54" s="20"/>
      <c r="R54" s="20"/>
      <c r="S54" s="20">
        <v>170</v>
      </c>
      <c r="T54" s="20">
        <v>165</v>
      </c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5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</row>
    <row r="55" spans="1:94" x14ac:dyDescent="0.25">
      <c r="A55" s="2" t="s">
        <v>249</v>
      </c>
      <c r="B55" s="2" t="s">
        <v>250</v>
      </c>
      <c r="C55" s="2" t="s">
        <v>51</v>
      </c>
      <c r="D55" s="2" t="s">
        <v>2</v>
      </c>
      <c r="E55" s="2" t="s">
        <v>65</v>
      </c>
      <c r="F55" s="2">
        <v>1997</v>
      </c>
      <c r="G55" s="6" t="s">
        <v>52</v>
      </c>
      <c r="H55" s="9">
        <f t="shared" si="2"/>
        <v>3130</v>
      </c>
      <c r="I55" s="27">
        <v>2645</v>
      </c>
      <c r="J55" s="13">
        <f t="shared" si="3"/>
        <v>485</v>
      </c>
      <c r="K55" s="20"/>
      <c r="L55" s="20"/>
      <c r="M55" s="20"/>
      <c r="N55" s="20"/>
      <c r="O55" s="20"/>
      <c r="P55" s="20"/>
      <c r="Q55" s="20"/>
      <c r="R55" s="20"/>
      <c r="S55" s="20">
        <v>185</v>
      </c>
      <c r="T55" s="20">
        <v>300</v>
      </c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5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7"/>
      <c r="CE55" s="7"/>
      <c r="CF55" s="20"/>
      <c r="CG55" s="20"/>
      <c r="CH55" s="7"/>
      <c r="CI55" s="20"/>
      <c r="CJ55" s="20"/>
      <c r="CK55" s="20"/>
      <c r="CL55" s="20"/>
      <c r="CM55" s="20"/>
      <c r="CN55" s="20"/>
      <c r="CO55" s="20"/>
      <c r="CP55" s="20"/>
    </row>
    <row r="56" spans="1:94" x14ac:dyDescent="0.25">
      <c r="A56" s="2" t="s">
        <v>134</v>
      </c>
      <c r="B56" s="2" t="s">
        <v>202</v>
      </c>
      <c r="C56" s="2" t="s">
        <v>203</v>
      </c>
      <c r="D56" s="2" t="s">
        <v>2</v>
      </c>
      <c r="E56" s="2" t="s">
        <v>65</v>
      </c>
      <c r="F56" s="2">
        <v>1995</v>
      </c>
      <c r="G56" s="6" t="s">
        <v>76</v>
      </c>
      <c r="H56" s="9">
        <f t="shared" si="2"/>
        <v>3125</v>
      </c>
      <c r="I56" s="27">
        <v>2720</v>
      </c>
      <c r="J56" s="13">
        <f t="shared" si="3"/>
        <v>405</v>
      </c>
      <c r="K56" s="20"/>
      <c r="L56" s="20"/>
      <c r="M56" s="20"/>
      <c r="N56" s="20"/>
      <c r="O56" s="20"/>
      <c r="P56" s="20"/>
      <c r="Q56" s="20"/>
      <c r="R56" s="20"/>
      <c r="S56" s="20">
        <v>200</v>
      </c>
      <c r="T56" s="20">
        <v>205</v>
      </c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5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</row>
    <row r="57" spans="1:94" x14ac:dyDescent="0.25">
      <c r="A57" s="2" t="s">
        <v>185</v>
      </c>
      <c r="B57" s="2" t="s">
        <v>247</v>
      </c>
      <c r="C57" s="2" t="s">
        <v>69</v>
      </c>
      <c r="D57" s="2" t="s">
        <v>6</v>
      </c>
      <c r="E57" s="2" t="s">
        <v>65</v>
      </c>
      <c r="F57" s="2">
        <v>1998</v>
      </c>
      <c r="G57" s="6" t="s">
        <v>35</v>
      </c>
      <c r="H57" s="9">
        <f t="shared" si="2"/>
        <v>3100</v>
      </c>
      <c r="I57" s="27">
        <v>2710</v>
      </c>
      <c r="J57" s="13">
        <f t="shared" si="3"/>
        <v>390</v>
      </c>
      <c r="K57" s="20"/>
      <c r="L57" s="20"/>
      <c r="M57" s="20"/>
      <c r="N57" s="20"/>
      <c r="O57" s="20"/>
      <c r="P57" s="20"/>
      <c r="Q57" s="20"/>
      <c r="R57" s="20"/>
      <c r="S57" s="20">
        <v>180</v>
      </c>
      <c r="T57" s="20">
        <v>210</v>
      </c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5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7"/>
      <c r="CE57" s="7"/>
      <c r="CF57" s="20"/>
      <c r="CG57" s="20"/>
      <c r="CH57" s="7"/>
      <c r="CI57" s="20"/>
      <c r="CJ57" s="20"/>
      <c r="CK57" s="20"/>
      <c r="CL57" s="20"/>
      <c r="CM57" s="20"/>
      <c r="CN57" s="20"/>
      <c r="CO57" s="20"/>
      <c r="CP57" s="20"/>
    </row>
    <row r="58" spans="1:94" x14ac:dyDescent="0.25">
      <c r="A58" s="2" t="s">
        <v>312</v>
      </c>
      <c r="B58" s="2" t="s">
        <v>313</v>
      </c>
      <c r="C58" s="2" t="s">
        <v>179</v>
      </c>
      <c r="D58" s="2" t="s">
        <v>64</v>
      </c>
      <c r="E58" s="2" t="s">
        <v>65</v>
      </c>
      <c r="F58" s="2">
        <v>1998</v>
      </c>
      <c r="G58" s="6" t="s">
        <v>66</v>
      </c>
      <c r="H58" s="9">
        <f t="shared" si="2"/>
        <v>3060</v>
      </c>
      <c r="I58" s="27">
        <v>2745</v>
      </c>
      <c r="J58" s="13">
        <f t="shared" si="3"/>
        <v>315</v>
      </c>
      <c r="K58" s="20"/>
      <c r="L58" s="20"/>
      <c r="M58" s="20"/>
      <c r="N58" s="20"/>
      <c r="O58" s="20"/>
      <c r="P58" s="20"/>
      <c r="Q58" s="20"/>
      <c r="R58" s="20"/>
      <c r="S58" s="20">
        <v>155</v>
      </c>
      <c r="T58" s="20">
        <v>160</v>
      </c>
      <c r="U58" s="20"/>
      <c r="V58" s="20"/>
      <c r="W58" s="20"/>
      <c r="X58" s="24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5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7"/>
      <c r="CA58" s="20"/>
      <c r="CB58" s="20"/>
      <c r="CC58" s="20"/>
      <c r="CD58" s="7"/>
      <c r="CE58" s="7"/>
      <c r="CF58" s="20"/>
      <c r="CG58" s="20"/>
      <c r="CH58" s="7"/>
      <c r="CI58" s="20"/>
      <c r="CJ58" s="20"/>
      <c r="CK58" s="20"/>
      <c r="CL58" s="20"/>
      <c r="CM58" s="20"/>
      <c r="CN58" s="20"/>
      <c r="CO58" s="20"/>
      <c r="CP58" s="20"/>
    </row>
    <row r="59" spans="1:94" x14ac:dyDescent="0.25">
      <c r="A59" s="2" t="s">
        <v>429</v>
      </c>
      <c r="B59" s="2" t="s">
        <v>285</v>
      </c>
      <c r="C59" s="2" t="s">
        <v>79</v>
      </c>
      <c r="D59" s="2" t="s">
        <v>22</v>
      </c>
      <c r="E59" s="2" t="s">
        <v>65</v>
      </c>
      <c r="F59" s="2">
        <v>1999</v>
      </c>
      <c r="G59" s="6" t="s">
        <v>23</v>
      </c>
      <c r="H59" s="9">
        <f t="shared" si="2"/>
        <v>3055</v>
      </c>
      <c r="I59" s="27">
        <v>2580</v>
      </c>
      <c r="J59" s="13">
        <f t="shared" si="3"/>
        <v>475</v>
      </c>
      <c r="K59" s="20"/>
      <c r="L59" s="20"/>
      <c r="M59" s="20"/>
      <c r="N59" s="20"/>
      <c r="O59" s="20"/>
      <c r="P59" s="20"/>
      <c r="Q59" s="20"/>
      <c r="R59" s="20"/>
      <c r="S59" s="20">
        <v>245</v>
      </c>
      <c r="T59" s="20">
        <v>230</v>
      </c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5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7"/>
      <c r="CE59" s="7"/>
      <c r="CF59" s="20"/>
      <c r="CG59" s="20"/>
      <c r="CH59" s="7"/>
      <c r="CI59" s="20"/>
      <c r="CJ59" s="20"/>
      <c r="CK59" s="20"/>
      <c r="CL59" s="20"/>
      <c r="CM59" s="20"/>
      <c r="CN59" s="20"/>
      <c r="CO59" s="20"/>
      <c r="CP59" s="20"/>
    </row>
    <row r="60" spans="1:94" x14ac:dyDescent="0.25">
      <c r="A60" s="2" t="s">
        <v>274</v>
      </c>
      <c r="B60" s="2" t="s">
        <v>275</v>
      </c>
      <c r="C60" s="2" t="s">
        <v>60</v>
      </c>
      <c r="D60" s="2" t="s">
        <v>22</v>
      </c>
      <c r="E60" s="2" t="s">
        <v>65</v>
      </c>
      <c r="F60" s="2">
        <v>1998</v>
      </c>
      <c r="G60" s="6" t="s">
        <v>23</v>
      </c>
      <c r="H60" s="9">
        <f t="shared" si="2"/>
        <v>2977</v>
      </c>
      <c r="I60" s="27">
        <v>2632</v>
      </c>
      <c r="J60" s="13">
        <f t="shared" si="3"/>
        <v>345</v>
      </c>
      <c r="K60" s="20"/>
      <c r="L60" s="20"/>
      <c r="M60" s="20"/>
      <c r="N60" s="20"/>
      <c r="O60" s="20"/>
      <c r="P60" s="20"/>
      <c r="Q60" s="20"/>
      <c r="R60" s="20"/>
      <c r="S60" s="20">
        <v>165</v>
      </c>
      <c r="T60" s="20">
        <v>180</v>
      </c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7"/>
      <c r="AP60" s="20"/>
      <c r="AQ60" s="20"/>
      <c r="AR60" s="20"/>
      <c r="AS60" s="20"/>
      <c r="AT60" s="20"/>
      <c r="AU60" s="25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7"/>
      <c r="CE60" s="7"/>
      <c r="CF60" s="20"/>
      <c r="CG60" s="20"/>
      <c r="CH60" s="7"/>
      <c r="CI60" s="20"/>
      <c r="CJ60" s="20"/>
      <c r="CK60" s="20"/>
      <c r="CL60" s="20"/>
      <c r="CM60" s="20"/>
      <c r="CN60" s="20"/>
      <c r="CO60" s="20"/>
      <c r="CP60" s="20"/>
    </row>
    <row r="61" spans="1:94" x14ac:dyDescent="0.25">
      <c r="A61" s="2" t="s">
        <v>177</v>
      </c>
      <c r="B61" s="2" t="s">
        <v>178</v>
      </c>
      <c r="C61" s="2" t="s">
        <v>179</v>
      </c>
      <c r="D61" s="2" t="s">
        <v>6</v>
      </c>
      <c r="E61" s="2" t="s">
        <v>65</v>
      </c>
      <c r="F61" s="2">
        <v>1996</v>
      </c>
      <c r="G61" s="6" t="s">
        <v>66</v>
      </c>
      <c r="H61" s="9">
        <f t="shared" si="2"/>
        <v>2924</v>
      </c>
      <c r="I61" s="27">
        <v>2614</v>
      </c>
      <c r="J61" s="13">
        <f t="shared" si="3"/>
        <v>310</v>
      </c>
      <c r="K61" s="20"/>
      <c r="L61" s="20"/>
      <c r="M61" s="20"/>
      <c r="N61" s="20"/>
      <c r="O61" s="20"/>
      <c r="P61" s="20"/>
      <c r="Q61" s="20"/>
      <c r="R61" s="20"/>
      <c r="S61" s="20">
        <v>160</v>
      </c>
      <c r="T61" s="20">
        <v>150</v>
      </c>
      <c r="U61" s="20"/>
      <c r="V61" s="20"/>
      <c r="W61" s="20"/>
      <c r="X61" s="24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5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</row>
    <row r="62" spans="1:94" x14ac:dyDescent="0.25">
      <c r="A62" s="2" t="s">
        <v>119</v>
      </c>
      <c r="B62" s="2" t="s">
        <v>120</v>
      </c>
      <c r="C62" s="2" t="s">
        <v>121</v>
      </c>
      <c r="D62" s="2" t="s">
        <v>6</v>
      </c>
      <c r="E62" s="2" t="s">
        <v>65</v>
      </c>
      <c r="F62" s="2">
        <v>1994</v>
      </c>
      <c r="G62" s="6" t="s">
        <v>122</v>
      </c>
      <c r="H62" s="9">
        <f t="shared" si="2"/>
        <v>2745</v>
      </c>
      <c r="I62" s="27">
        <v>2465</v>
      </c>
      <c r="J62" s="13">
        <f t="shared" si="3"/>
        <v>280</v>
      </c>
      <c r="K62" s="20"/>
      <c r="L62" s="20"/>
      <c r="M62" s="20"/>
      <c r="N62" s="20"/>
      <c r="O62" s="20"/>
      <c r="P62" s="20"/>
      <c r="Q62" s="20"/>
      <c r="R62" s="20"/>
      <c r="S62" s="20"/>
      <c r="T62" s="20">
        <v>280</v>
      </c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5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3"/>
      <c r="CJ62" s="20"/>
      <c r="CK62" s="20"/>
      <c r="CL62" s="20"/>
      <c r="CM62" s="20"/>
      <c r="CN62" s="20"/>
      <c r="CO62" s="20"/>
      <c r="CP62" s="20"/>
    </row>
    <row r="63" spans="1:94" x14ac:dyDescent="0.25">
      <c r="A63" s="2" t="s">
        <v>86</v>
      </c>
      <c r="B63" s="2" t="s">
        <v>87</v>
      </c>
      <c r="C63" s="2" t="s">
        <v>51</v>
      </c>
      <c r="D63" s="2" t="s">
        <v>6</v>
      </c>
      <c r="E63" s="2" t="s">
        <v>57</v>
      </c>
      <c r="F63" s="2">
        <v>1994</v>
      </c>
      <c r="G63" s="6" t="s">
        <v>52</v>
      </c>
      <c r="H63" s="9">
        <f t="shared" si="2"/>
        <v>2639</v>
      </c>
      <c r="I63" s="27">
        <v>2639</v>
      </c>
      <c r="J63" s="13">
        <f t="shared" si="3"/>
        <v>0</v>
      </c>
      <c r="K63" s="20"/>
      <c r="L63" s="20"/>
      <c r="M63" s="20"/>
      <c r="N63" s="20"/>
      <c r="O63" s="24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5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7"/>
      <c r="CA63" s="20"/>
      <c r="CB63" s="20"/>
      <c r="CC63" s="20"/>
      <c r="CD63" s="7"/>
      <c r="CE63" s="7"/>
      <c r="CF63" s="20"/>
      <c r="CG63" s="20"/>
      <c r="CH63" s="7"/>
      <c r="CI63" s="20"/>
      <c r="CJ63" s="20"/>
      <c r="CK63" s="20"/>
      <c r="CL63" s="20"/>
      <c r="CM63" s="20"/>
      <c r="CN63" s="20"/>
      <c r="CO63" s="20"/>
      <c r="CP63" s="20"/>
    </row>
    <row r="64" spans="1:94" x14ac:dyDescent="0.25">
      <c r="A64" s="2" t="s">
        <v>94</v>
      </c>
      <c r="B64" s="2" t="s">
        <v>89</v>
      </c>
      <c r="C64" s="2" t="s">
        <v>43</v>
      </c>
      <c r="D64" s="2" t="s">
        <v>4</v>
      </c>
      <c r="E64" s="2" t="s">
        <v>65</v>
      </c>
      <c r="F64" s="2">
        <v>1993</v>
      </c>
      <c r="G64" s="6" t="s">
        <v>7</v>
      </c>
      <c r="H64" s="9">
        <f t="shared" si="2"/>
        <v>2455</v>
      </c>
      <c r="I64" s="27">
        <v>2060</v>
      </c>
      <c r="J64" s="13">
        <f t="shared" si="3"/>
        <v>395</v>
      </c>
      <c r="K64" s="20"/>
      <c r="L64" s="20"/>
      <c r="M64" s="20"/>
      <c r="N64" s="20"/>
      <c r="O64" s="20"/>
      <c r="P64" s="20"/>
      <c r="Q64" s="20"/>
      <c r="R64" s="20"/>
      <c r="S64" s="20">
        <v>205</v>
      </c>
      <c r="T64" s="20">
        <v>190</v>
      </c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5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7"/>
      <c r="CE64" s="7"/>
      <c r="CF64" s="20"/>
      <c r="CG64" s="20"/>
      <c r="CH64" s="7"/>
      <c r="CI64" s="20"/>
      <c r="CJ64" s="20"/>
      <c r="CK64" s="20"/>
      <c r="CL64" s="20"/>
      <c r="CM64" s="20"/>
      <c r="CN64" s="20"/>
      <c r="CO64" s="20"/>
      <c r="CP64" s="20"/>
    </row>
    <row r="65" spans="1:94" x14ac:dyDescent="0.25">
      <c r="A65" s="2" t="s">
        <v>165</v>
      </c>
      <c r="B65" s="2" t="s">
        <v>166</v>
      </c>
      <c r="C65" s="2" t="s">
        <v>75</v>
      </c>
      <c r="D65" s="2" t="s">
        <v>2</v>
      </c>
      <c r="E65" s="2" t="s">
        <v>65</v>
      </c>
      <c r="F65" s="2">
        <v>1995</v>
      </c>
      <c r="G65" s="6" t="s">
        <v>76</v>
      </c>
      <c r="H65" s="9">
        <f t="shared" si="2"/>
        <v>2440</v>
      </c>
      <c r="I65" s="27">
        <v>2010</v>
      </c>
      <c r="J65" s="13">
        <f t="shared" si="3"/>
        <v>430</v>
      </c>
      <c r="K65" s="20"/>
      <c r="L65" s="20"/>
      <c r="M65" s="20"/>
      <c r="N65" s="20"/>
      <c r="O65" s="20"/>
      <c r="P65" s="20"/>
      <c r="Q65" s="20"/>
      <c r="R65" s="20"/>
      <c r="S65" s="20">
        <v>195</v>
      </c>
      <c r="T65" s="20">
        <v>235</v>
      </c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5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7"/>
      <c r="CA65" s="20"/>
      <c r="CB65" s="20"/>
      <c r="CC65" s="20"/>
      <c r="CD65" s="7"/>
      <c r="CE65" s="7"/>
      <c r="CF65" s="20"/>
      <c r="CG65" s="20"/>
      <c r="CH65" s="7"/>
      <c r="CI65" s="20"/>
      <c r="CJ65" s="20"/>
      <c r="CK65" s="20"/>
      <c r="CL65" s="20"/>
      <c r="CM65" s="20"/>
      <c r="CN65" s="20"/>
      <c r="CO65" s="20"/>
      <c r="CP65" s="20"/>
    </row>
    <row r="66" spans="1:94" x14ac:dyDescent="0.25">
      <c r="A66" s="2" t="s">
        <v>112</v>
      </c>
      <c r="B66" s="2" t="s">
        <v>102</v>
      </c>
      <c r="C66" s="2" t="s">
        <v>51</v>
      </c>
      <c r="D66" s="2" t="s">
        <v>2</v>
      </c>
      <c r="E66" s="2" t="s">
        <v>65</v>
      </c>
      <c r="F66" s="2">
        <v>1994</v>
      </c>
      <c r="G66" s="6" t="s">
        <v>52</v>
      </c>
      <c r="H66" s="9">
        <f t="shared" ref="H66:H97" si="4">SUM(I66+J66)</f>
        <v>2421</v>
      </c>
      <c r="I66" s="27">
        <v>2421</v>
      </c>
      <c r="J66" s="13">
        <f t="shared" ref="J66:J97" si="5">SUM(K66:DD66)</f>
        <v>0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5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7"/>
      <c r="CA66" s="20"/>
      <c r="CB66" s="20"/>
      <c r="CC66" s="20"/>
      <c r="CD66" s="7"/>
      <c r="CE66" s="7"/>
      <c r="CF66" s="20"/>
      <c r="CG66" s="20"/>
      <c r="CH66" s="7"/>
      <c r="CI66" s="20"/>
      <c r="CJ66" s="20"/>
      <c r="CK66" s="20"/>
      <c r="CL66" s="20"/>
      <c r="CM66" s="20"/>
      <c r="CN66" s="20"/>
      <c r="CO66" s="20"/>
      <c r="CP66" s="20"/>
    </row>
    <row r="67" spans="1:94" x14ac:dyDescent="0.25">
      <c r="A67" s="2" t="s">
        <v>153</v>
      </c>
      <c r="B67" s="2" t="s">
        <v>170</v>
      </c>
      <c r="C67" s="2" t="s">
        <v>97</v>
      </c>
      <c r="D67" s="2" t="s">
        <v>22</v>
      </c>
      <c r="E67" s="2" t="s">
        <v>65</v>
      </c>
      <c r="F67" s="2">
        <v>1996</v>
      </c>
      <c r="G67" s="6" t="s">
        <v>23</v>
      </c>
      <c r="H67" s="9">
        <f t="shared" si="4"/>
        <v>2395</v>
      </c>
      <c r="I67" s="27">
        <v>2395</v>
      </c>
      <c r="J67" s="13">
        <f t="shared" si="5"/>
        <v>0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5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7"/>
      <c r="CE67" s="7"/>
      <c r="CF67" s="20"/>
      <c r="CG67" s="20"/>
      <c r="CH67" s="7"/>
      <c r="CI67" s="20"/>
      <c r="CJ67" s="20"/>
      <c r="CK67" s="20"/>
      <c r="CL67" s="20"/>
      <c r="CM67" s="20"/>
      <c r="CN67" s="20"/>
      <c r="CO67" s="20"/>
      <c r="CP67" s="20"/>
    </row>
    <row r="68" spans="1:94" x14ac:dyDescent="0.25">
      <c r="A68" s="2" t="s">
        <v>99</v>
      </c>
      <c r="B68" s="2" t="s">
        <v>100</v>
      </c>
      <c r="C68" s="2" t="s">
        <v>101</v>
      </c>
      <c r="D68" s="2" t="s">
        <v>15</v>
      </c>
      <c r="E68" s="2" t="s">
        <v>65</v>
      </c>
      <c r="F68" s="2">
        <v>1995</v>
      </c>
      <c r="G68" s="6" t="s">
        <v>7</v>
      </c>
      <c r="H68" s="9">
        <f t="shared" si="4"/>
        <v>2298</v>
      </c>
      <c r="I68" s="27">
        <v>2298</v>
      </c>
      <c r="J68" s="13">
        <f t="shared" si="5"/>
        <v>0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5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</row>
    <row r="69" spans="1:94" x14ac:dyDescent="0.25">
      <c r="A69" s="2" t="s">
        <v>70</v>
      </c>
      <c r="B69" s="2" t="s">
        <v>71</v>
      </c>
      <c r="C69" s="2" t="s">
        <v>72</v>
      </c>
      <c r="D69" s="2" t="s">
        <v>4</v>
      </c>
      <c r="E69" s="2" t="s">
        <v>65</v>
      </c>
      <c r="F69" s="2">
        <v>1995</v>
      </c>
      <c r="G69" s="6" t="s">
        <v>35</v>
      </c>
      <c r="H69" s="9">
        <f t="shared" si="4"/>
        <v>2295</v>
      </c>
      <c r="I69" s="27">
        <v>2295</v>
      </c>
      <c r="J69" s="13">
        <f t="shared" si="5"/>
        <v>0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5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</row>
    <row r="70" spans="1:94" x14ac:dyDescent="0.25">
      <c r="A70" s="2" t="s">
        <v>148</v>
      </c>
      <c r="B70" s="2" t="s">
        <v>334</v>
      </c>
      <c r="C70" s="2" t="s">
        <v>51</v>
      </c>
      <c r="D70" s="2" t="s">
        <v>2</v>
      </c>
      <c r="E70" s="2" t="s">
        <v>65</v>
      </c>
      <c r="F70" s="2">
        <v>1998</v>
      </c>
      <c r="G70" s="6" t="s">
        <v>52</v>
      </c>
      <c r="H70" s="9">
        <f t="shared" si="4"/>
        <v>2220</v>
      </c>
      <c r="I70" s="27">
        <v>1835</v>
      </c>
      <c r="J70" s="13">
        <f t="shared" si="5"/>
        <v>385</v>
      </c>
      <c r="K70" s="20"/>
      <c r="L70" s="20"/>
      <c r="M70" s="20"/>
      <c r="N70" s="20"/>
      <c r="O70" s="20"/>
      <c r="P70" s="20"/>
      <c r="Q70" s="20"/>
      <c r="R70" s="20"/>
      <c r="S70" s="20">
        <v>190</v>
      </c>
      <c r="T70" s="20">
        <v>195</v>
      </c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5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7"/>
      <c r="CA70" s="20"/>
      <c r="CB70" s="20"/>
      <c r="CC70" s="20"/>
      <c r="CD70" s="7"/>
      <c r="CE70" s="7"/>
      <c r="CF70" s="20"/>
      <c r="CG70" s="20"/>
      <c r="CH70" s="7"/>
      <c r="CI70" s="20"/>
      <c r="CJ70" s="20"/>
      <c r="CK70" s="20"/>
      <c r="CL70" s="20"/>
      <c r="CM70" s="20"/>
      <c r="CN70" s="20"/>
      <c r="CO70" s="20"/>
      <c r="CP70" s="20"/>
    </row>
    <row r="71" spans="1:94" x14ac:dyDescent="0.25">
      <c r="A71" s="2" t="s">
        <v>21</v>
      </c>
      <c r="B71" s="2" t="s">
        <v>288</v>
      </c>
      <c r="C71" s="2" t="s">
        <v>48</v>
      </c>
      <c r="D71" s="2" t="s">
        <v>22</v>
      </c>
      <c r="E71" s="2" t="s">
        <v>57</v>
      </c>
      <c r="F71" s="2">
        <v>1995</v>
      </c>
      <c r="G71" s="6" t="s">
        <v>23</v>
      </c>
      <c r="H71" s="9">
        <f t="shared" si="4"/>
        <v>2192</v>
      </c>
      <c r="I71" s="27">
        <v>1827</v>
      </c>
      <c r="J71" s="13">
        <f t="shared" si="5"/>
        <v>365</v>
      </c>
      <c r="K71" s="20"/>
      <c r="L71" s="20"/>
      <c r="M71" s="20"/>
      <c r="N71" s="20"/>
      <c r="O71" s="20"/>
      <c r="P71" s="20"/>
      <c r="Q71" s="20"/>
      <c r="R71" s="20"/>
      <c r="S71" s="20">
        <v>175</v>
      </c>
      <c r="T71" s="20">
        <v>190</v>
      </c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7"/>
      <c r="AP71" s="20"/>
      <c r="AQ71" s="20"/>
      <c r="AR71" s="20"/>
      <c r="AS71" s="20"/>
      <c r="AT71" s="20"/>
      <c r="AU71" s="25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7"/>
      <c r="CE71" s="7"/>
      <c r="CF71" s="20"/>
      <c r="CG71" s="20"/>
      <c r="CH71" s="7"/>
      <c r="CI71" s="20"/>
      <c r="CJ71" s="20"/>
      <c r="CK71" s="20"/>
      <c r="CL71" s="20"/>
      <c r="CM71" s="20"/>
      <c r="CN71" s="20"/>
      <c r="CO71" s="20"/>
      <c r="CP71" s="20"/>
    </row>
    <row r="72" spans="1:94" x14ac:dyDescent="0.25">
      <c r="A72" s="2" t="s">
        <v>398</v>
      </c>
      <c r="B72" s="2" t="s">
        <v>399</v>
      </c>
      <c r="C72" s="2" t="s">
        <v>400</v>
      </c>
      <c r="D72" s="2" t="s">
        <v>64</v>
      </c>
      <c r="E72" s="2" t="s">
        <v>57</v>
      </c>
      <c r="F72" s="2">
        <v>1999</v>
      </c>
      <c r="G72" s="6" t="s">
        <v>35</v>
      </c>
      <c r="H72" s="9">
        <f t="shared" si="4"/>
        <v>2182</v>
      </c>
      <c r="I72" s="27">
        <v>2004</v>
      </c>
      <c r="J72" s="13">
        <f t="shared" si="5"/>
        <v>178</v>
      </c>
      <c r="K72" s="20"/>
      <c r="L72" s="20"/>
      <c r="M72" s="20"/>
      <c r="N72" s="20"/>
      <c r="O72" s="20"/>
      <c r="P72" s="20"/>
      <c r="Q72" s="20"/>
      <c r="R72" s="20"/>
      <c r="S72" s="20">
        <v>106</v>
      </c>
      <c r="T72" s="20">
        <v>72</v>
      </c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5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4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</row>
    <row r="73" spans="1:94" x14ac:dyDescent="0.25">
      <c r="A73" s="2" t="s">
        <v>335</v>
      </c>
      <c r="B73" s="2" t="s">
        <v>336</v>
      </c>
      <c r="C73" s="2" t="s">
        <v>337</v>
      </c>
      <c r="D73" s="2" t="s">
        <v>15</v>
      </c>
      <c r="E73" s="2" t="s">
        <v>57</v>
      </c>
      <c r="F73" s="2">
        <v>1999</v>
      </c>
      <c r="G73" s="6" t="s">
        <v>291</v>
      </c>
      <c r="H73" s="9">
        <f t="shared" si="4"/>
        <v>2147</v>
      </c>
      <c r="I73" s="27">
        <v>1919</v>
      </c>
      <c r="J73" s="13">
        <f t="shared" si="5"/>
        <v>228</v>
      </c>
      <c r="K73" s="20"/>
      <c r="L73" s="20"/>
      <c r="M73" s="20"/>
      <c r="N73" s="20"/>
      <c r="O73" s="20"/>
      <c r="P73" s="20"/>
      <c r="Q73" s="20"/>
      <c r="R73" s="20"/>
      <c r="S73" s="20">
        <v>103</v>
      </c>
      <c r="T73" s="20">
        <v>125</v>
      </c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5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</row>
    <row r="74" spans="1:94" x14ac:dyDescent="0.25">
      <c r="A74" s="2" t="s">
        <v>187</v>
      </c>
      <c r="B74" s="2" t="s">
        <v>188</v>
      </c>
      <c r="C74" s="2" t="s">
        <v>127</v>
      </c>
      <c r="D74" s="2" t="s">
        <v>2</v>
      </c>
      <c r="E74" s="2" t="s">
        <v>57</v>
      </c>
      <c r="F74" s="2">
        <v>1996</v>
      </c>
      <c r="G74" s="6" t="s">
        <v>11</v>
      </c>
      <c r="H74" s="9">
        <f t="shared" si="4"/>
        <v>2140</v>
      </c>
      <c r="I74" s="27">
        <v>1785</v>
      </c>
      <c r="J74" s="13">
        <f t="shared" si="5"/>
        <v>355</v>
      </c>
      <c r="K74" s="20"/>
      <c r="L74" s="20"/>
      <c r="M74" s="20"/>
      <c r="N74" s="20"/>
      <c r="O74" s="20"/>
      <c r="P74" s="20"/>
      <c r="Q74" s="20"/>
      <c r="R74" s="20"/>
      <c r="S74" s="20">
        <v>180</v>
      </c>
      <c r="T74" s="20">
        <v>175</v>
      </c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5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</row>
    <row r="75" spans="1:94" x14ac:dyDescent="0.25">
      <c r="A75" s="2" t="s">
        <v>180</v>
      </c>
      <c r="B75" s="2" t="s">
        <v>100</v>
      </c>
      <c r="C75" s="2" t="s">
        <v>128</v>
      </c>
      <c r="D75" s="2" t="s">
        <v>15</v>
      </c>
      <c r="E75" s="2" t="s">
        <v>65</v>
      </c>
      <c r="F75" s="2">
        <v>1993</v>
      </c>
      <c r="G75" s="6" t="s">
        <v>7</v>
      </c>
      <c r="H75" s="9">
        <f t="shared" si="4"/>
        <v>2025</v>
      </c>
      <c r="I75" s="27">
        <v>2025</v>
      </c>
      <c r="J75" s="13">
        <f t="shared" si="5"/>
        <v>0</v>
      </c>
      <c r="K75" s="20"/>
      <c r="L75" s="20"/>
      <c r="M75" s="20"/>
      <c r="N75" s="24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5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7"/>
      <c r="CA75" s="20"/>
      <c r="CB75" s="20"/>
      <c r="CC75" s="24"/>
      <c r="CD75" s="7"/>
      <c r="CE75" s="7"/>
      <c r="CF75" s="20"/>
      <c r="CG75" s="20"/>
      <c r="CH75" s="7"/>
      <c r="CI75" s="20"/>
      <c r="CJ75" s="20"/>
      <c r="CK75" s="20"/>
      <c r="CL75" s="20"/>
      <c r="CM75" s="20"/>
      <c r="CN75" s="20"/>
      <c r="CO75" s="20"/>
      <c r="CP75" s="20"/>
    </row>
    <row r="76" spans="1:94" x14ac:dyDescent="0.25">
      <c r="A76" s="2" t="s">
        <v>315</v>
      </c>
      <c r="B76" s="2" t="s">
        <v>316</v>
      </c>
      <c r="C76" s="2" t="s">
        <v>184</v>
      </c>
      <c r="D76" s="2" t="s">
        <v>64</v>
      </c>
      <c r="E76" s="2" t="s">
        <v>57</v>
      </c>
      <c r="F76" s="2">
        <v>1998</v>
      </c>
      <c r="G76" s="6" t="s">
        <v>83</v>
      </c>
      <c r="H76" s="9">
        <f t="shared" si="4"/>
        <v>1921</v>
      </c>
      <c r="I76" s="27">
        <v>1684</v>
      </c>
      <c r="J76" s="13">
        <f t="shared" si="5"/>
        <v>237</v>
      </c>
      <c r="K76" s="20"/>
      <c r="L76" s="20"/>
      <c r="M76" s="20"/>
      <c r="N76" s="20"/>
      <c r="O76" s="20"/>
      <c r="P76" s="20"/>
      <c r="Q76" s="20"/>
      <c r="R76" s="20"/>
      <c r="S76" s="20">
        <v>125</v>
      </c>
      <c r="T76" s="20">
        <v>112</v>
      </c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5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7"/>
      <c r="CE76" s="7"/>
      <c r="CF76" s="20"/>
      <c r="CG76" s="20"/>
      <c r="CH76" s="7"/>
      <c r="CI76" s="20"/>
      <c r="CJ76" s="20"/>
      <c r="CK76" s="20"/>
      <c r="CL76" s="20"/>
      <c r="CM76" s="20"/>
      <c r="CN76" s="20"/>
      <c r="CO76" s="20"/>
      <c r="CP76" s="20"/>
    </row>
    <row r="77" spans="1:94" x14ac:dyDescent="0.25">
      <c r="A77" s="2" t="s">
        <v>282</v>
      </c>
      <c r="B77" s="2" t="s">
        <v>215</v>
      </c>
      <c r="C77" s="2" t="s">
        <v>194</v>
      </c>
      <c r="D77" s="2" t="s">
        <v>64</v>
      </c>
      <c r="E77" s="2" t="s">
        <v>57</v>
      </c>
      <c r="F77" s="2">
        <v>1997</v>
      </c>
      <c r="G77" s="6" t="s">
        <v>195</v>
      </c>
      <c r="H77" s="9">
        <f t="shared" si="4"/>
        <v>1904</v>
      </c>
      <c r="I77" s="27">
        <v>1904</v>
      </c>
      <c r="J77" s="13">
        <f t="shared" si="5"/>
        <v>0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7"/>
      <c r="AO77" s="7"/>
      <c r="AP77" s="20"/>
      <c r="AQ77" s="20"/>
      <c r="AR77" s="20"/>
      <c r="AS77" s="20"/>
      <c r="AT77" s="20"/>
      <c r="AU77" s="25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</row>
    <row r="78" spans="1:94" x14ac:dyDescent="0.25">
      <c r="A78" s="2" t="s">
        <v>401</v>
      </c>
      <c r="B78" s="2" t="s">
        <v>402</v>
      </c>
      <c r="C78" s="2" t="s">
        <v>38</v>
      </c>
      <c r="D78" s="2" t="s">
        <v>64</v>
      </c>
      <c r="E78" s="2" t="s">
        <v>57</v>
      </c>
      <c r="F78" s="2">
        <v>1999</v>
      </c>
      <c r="G78" s="6" t="s">
        <v>35</v>
      </c>
      <c r="H78" s="9">
        <f t="shared" si="4"/>
        <v>1888</v>
      </c>
      <c r="I78" s="27">
        <v>1740</v>
      </c>
      <c r="J78" s="13">
        <f t="shared" si="5"/>
        <v>148</v>
      </c>
      <c r="K78" s="20"/>
      <c r="L78" s="20"/>
      <c r="M78" s="20"/>
      <c r="N78" s="20"/>
      <c r="O78" s="20"/>
      <c r="P78" s="20"/>
      <c r="Q78" s="20"/>
      <c r="R78" s="20"/>
      <c r="S78" s="20">
        <v>84</v>
      </c>
      <c r="T78" s="20">
        <v>64</v>
      </c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5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</row>
    <row r="79" spans="1:94" x14ac:dyDescent="0.25">
      <c r="A79" s="2" t="s">
        <v>253</v>
      </c>
      <c r="B79" s="2" t="s">
        <v>254</v>
      </c>
      <c r="C79" s="2" t="s">
        <v>118</v>
      </c>
      <c r="D79" s="2" t="s">
        <v>15</v>
      </c>
      <c r="E79" s="2" t="s">
        <v>57</v>
      </c>
      <c r="F79" s="2">
        <v>1997</v>
      </c>
      <c r="G79" s="6" t="s">
        <v>7</v>
      </c>
      <c r="H79" s="9">
        <f t="shared" si="4"/>
        <v>1875</v>
      </c>
      <c r="I79" s="27">
        <v>1555</v>
      </c>
      <c r="J79" s="13">
        <f t="shared" si="5"/>
        <v>320</v>
      </c>
      <c r="K79" s="20"/>
      <c r="L79" s="20"/>
      <c r="M79" s="20"/>
      <c r="N79" s="20"/>
      <c r="O79" s="20"/>
      <c r="P79" s="20"/>
      <c r="Q79" s="20"/>
      <c r="R79" s="20"/>
      <c r="S79" s="20">
        <v>155</v>
      </c>
      <c r="T79" s="20">
        <v>165</v>
      </c>
      <c r="U79" s="20"/>
      <c r="V79" s="20"/>
      <c r="W79" s="20"/>
      <c r="X79" s="24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5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</row>
    <row r="80" spans="1:94" x14ac:dyDescent="0.25">
      <c r="A80" s="2" t="s">
        <v>346</v>
      </c>
      <c r="B80" s="2" t="s">
        <v>45</v>
      </c>
      <c r="C80" s="2" t="s">
        <v>347</v>
      </c>
      <c r="D80" s="2" t="s">
        <v>369</v>
      </c>
      <c r="E80" s="2" t="s">
        <v>57</v>
      </c>
      <c r="F80" s="2">
        <v>1998</v>
      </c>
      <c r="G80" s="6" t="s">
        <v>103</v>
      </c>
      <c r="H80" s="9">
        <f t="shared" si="4"/>
        <v>1850</v>
      </c>
      <c r="I80" s="27">
        <v>1730</v>
      </c>
      <c r="J80" s="13">
        <f t="shared" si="5"/>
        <v>120</v>
      </c>
      <c r="K80" s="20"/>
      <c r="L80" s="20"/>
      <c r="M80" s="20"/>
      <c r="N80" s="20"/>
      <c r="O80" s="20"/>
      <c r="P80" s="20"/>
      <c r="Q80" s="20"/>
      <c r="R80" s="20"/>
      <c r="S80" s="20">
        <v>120</v>
      </c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5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7"/>
      <c r="CE80" s="7"/>
      <c r="CF80" s="20"/>
      <c r="CG80" s="20"/>
      <c r="CH80" s="7"/>
      <c r="CI80" s="20"/>
      <c r="CJ80" s="20"/>
      <c r="CK80" s="20"/>
      <c r="CL80" s="20"/>
      <c r="CM80" s="20"/>
      <c r="CN80" s="20"/>
      <c r="CO80" s="20"/>
      <c r="CP80" s="20"/>
    </row>
    <row r="81" spans="1:94" x14ac:dyDescent="0.25">
      <c r="A81" s="2" t="s">
        <v>104</v>
      </c>
      <c r="B81" s="2" t="s">
        <v>205</v>
      </c>
      <c r="C81" s="2" t="s">
        <v>75</v>
      </c>
      <c r="D81" s="2" t="s">
        <v>2</v>
      </c>
      <c r="E81" s="2" t="s">
        <v>57</v>
      </c>
      <c r="F81" s="2">
        <v>1996</v>
      </c>
      <c r="G81" s="6" t="s">
        <v>76</v>
      </c>
      <c r="H81" s="9">
        <f t="shared" si="4"/>
        <v>1652</v>
      </c>
      <c r="I81" s="27">
        <v>1652</v>
      </c>
      <c r="J81" s="13">
        <f t="shared" si="5"/>
        <v>0</v>
      </c>
      <c r="K81" s="20"/>
      <c r="L81" s="20"/>
      <c r="M81" s="20"/>
      <c r="N81" s="20"/>
      <c r="O81" s="24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5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</row>
    <row r="82" spans="1:94" x14ac:dyDescent="0.25">
      <c r="A82" s="2" t="s">
        <v>383</v>
      </c>
      <c r="B82" s="2" t="s">
        <v>384</v>
      </c>
      <c r="C82" s="2" t="s">
        <v>186</v>
      </c>
      <c r="D82" s="2" t="s">
        <v>15</v>
      </c>
      <c r="E82" s="2" t="s">
        <v>57</v>
      </c>
      <c r="F82" s="2">
        <v>2001</v>
      </c>
      <c r="G82" s="6" t="s">
        <v>35</v>
      </c>
      <c r="H82" s="9">
        <f t="shared" si="4"/>
        <v>1642</v>
      </c>
      <c r="I82" s="27">
        <v>1242</v>
      </c>
      <c r="J82" s="13">
        <f t="shared" si="5"/>
        <v>400</v>
      </c>
      <c r="K82" s="20"/>
      <c r="L82" s="20"/>
      <c r="M82" s="20"/>
      <c r="N82" s="20"/>
      <c r="O82" s="20"/>
      <c r="P82" s="20"/>
      <c r="Q82" s="20"/>
      <c r="R82" s="20"/>
      <c r="S82" s="20">
        <v>200</v>
      </c>
      <c r="T82" s="20">
        <v>200</v>
      </c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5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4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</row>
    <row r="83" spans="1:94" x14ac:dyDescent="0.25">
      <c r="A83" s="2" t="s">
        <v>260</v>
      </c>
      <c r="B83" s="2" t="s">
        <v>280</v>
      </c>
      <c r="C83" s="2" t="s">
        <v>186</v>
      </c>
      <c r="D83" s="2" t="s">
        <v>4</v>
      </c>
      <c r="E83" s="2" t="s">
        <v>65</v>
      </c>
      <c r="F83" s="2">
        <v>2000</v>
      </c>
      <c r="G83" s="6" t="s">
        <v>35</v>
      </c>
      <c r="H83" s="9">
        <f t="shared" si="4"/>
        <v>1484</v>
      </c>
      <c r="I83" s="27">
        <v>1484</v>
      </c>
      <c r="J83" s="13">
        <f t="shared" si="5"/>
        <v>0</v>
      </c>
      <c r="K83" s="20"/>
      <c r="L83" s="20"/>
      <c r="M83" s="20"/>
      <c r="N83" s="20"/>
      <c r="O83" s="20"/>
      <c r="P83" s="20"/>
      <c r="Q83" s="20"/>
      <c r="R83" s="20"/>
      <c r="S83" s="20" t="s">
        <v>4</v>
      </c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5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</row>
    <row r="84" spans="1:94" x14ac:dyDescent="0.25">
      <c r="A84" s="2" t="s">
        <v>322</v>
      </c>
      <c r="B84" s="2" t="s">
        <v>323</v>
      </c>
      <c r="C84" s="2" t="s">
        <v>324</v>
      </c>
      <c r="D84" s="2" t="s">
        <v>369</v>
      </c>
      <c r="E84" s="2" t="s">
        <v>57</v>
      </c>
      <c r="F84" s="2">
        <v>1999</v>
      </c>
      <c r="G84" s="6" t="s">
        <v>23</v>
      </c>
      <c r="H84" s="9">
        <f t="shared" si="4"/>
        <v>1468</v>
      </c>
      <c r="I84" s="27">
        <v>1163</v>
      </c>
      <c r="J84" s="13">
        <f t="shared" si="5"/>
        <v>305</v>
      </c>
      <c r="K84" s="20"/>
      <c r="L84" s="20"/>
      <c r="M84" s="20"/>
      <c r="N84" s="20"/>
      <c r="O84" s="20"/>
      <c r="P84" s="20"/>
      <c r="Q84" s="20"/>
      <c r="R84" s="20"/>
      <c r="S84" s="20">
        <v>170</v>
      </c>
      <c r="T84" s="20">
        <v>135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7"/>
      <c r="AO84" s="20"/>
      <c r="AP84" s="20"/>
      <c r="AQ84" s="20"/>
      <c r="AR84" s="20"/>
      <c r="AS84" s="20"/>
      <c r="AT84" s="20"/>
      <c r="AU84" s="25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</row>
    <row r="85" spans="1:94" x14ac:dyDescent="0.25">
      <c r="A85" s="2" t="s">
        <v>385</v>
      </c>
      <c r="B85" s="2" t="s">
        <v>386</v>
      </c>
      <c r="C85" s="2" t="s">
        <v>387</v>
      </c>
      <c r="D85" s="2" t="s">
        <v>15</v>
      </c>
      <c r="E85" s="2" t="s">
        <v>57</v>
      </c>
      <c r="F85" s="2">
        <v>2001</v>
      </c>
      <c r="G85" s="6" t="s">
        <v>46</v>
      </c>
      <c r="H85" s="9">
        <f t="shared" si="4"/>
        <v>1385</v>
      </c>
      <c r="I85" s="27">
        <v>1025</v>
      </c>
      <c r="J85" s="13">
        <f t="shared" si="5"/>
        <v>360</v>
      </c>
      <c r="K85" s="20"/>
      <c r="L85" s="20"/>
      <c r="M85" s="20"/>
      <c r="N85" s="20"/>
      <c r="O85" s="20"/>
      <c r="P85" s="20"/>
      <c r="Q85" s="20"/>
      <c r="R85" s="20"/>
      <c r="S85" s="20">
        <v>190</v>
      </c>
      <c r="T85" s="20">
        <v>170</v>
      </c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5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7"/>
      <c r="CE85" s="7"/>
      <c r="CF85" s="20"/>
      <c r="CG85" s="20"/>
      <c r="CH85" s="7"/>
      <c r="CI85" s="20"/>
      <c r="CJ85" s="20"/>
      <c r="CK85" s="20"/>
      <c r="CL85" s="20"/>
      <c r="CM85" s="20"/>
      <c r="CN85" s="20"/>
      <c r="CO85" s="20"/>
      <c r="CP85" s="20"/>
    </row>
    <row r="86" spans="1:94" x14ac:dyDescent="0.25">
      <c r="A86" s="2" t="s">
        <v>338</v>
      </c>
      <c r="B86" s="2" t="s">
        <v>339</v>
      </c>
      <c r="C86" s="2" t="s">
        <v>2</v>
      </c>
      <c r="D86" s="2" t="s">
        <v>2</v>
      </c>
      <c r="E86" s="2" t="s">
        <v>57</v>
      </c>
      <c r="F86" s="2">
        <v>1997</v>
      </c>
      <c r="G86" s="6" t="s">
        <v>76</v>
      </c>
      <c r="H86" s="9">
        <f t="shared" si="4"/>
        <v>1330</v>
      </c>
      <c r="I86" s="27">
        <v>1330</v>
      </c>
      <c r="J86" s="13">
        <f t="shared" si="5"/>
        <v>0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5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</row>
    <row r="87" spans="1:94" x14ac:dyDescent="0.25">
      <c r="A87" s="2" t="s">
        <v>375</v>
      </c>
      <c r="B87" s="2" t="s">
        <v>376</v>
      </c>
      <c r="C87" s="2" t="s">
        <v>377</v>
      </c>
      <c r="D87" s="2" t="s">
        <v>369</v>
      </c>
      <c r="E87" s="2" t="s">
        <v>57</v>
      </c>
      <c r="F87" s="2">
        <v>1999</v>
      </c>
      <c r="G87" s="6" t="s">
        <v>103</v>
      </c>
      <c r="H87" s="9">
        <f t="shared" si="4"/>
        <v>1273</v>
      </c>
      <c r="I87" s="27">
        <v>1013</v>
      </c>
      <c r="J87" s="13">
        <f t="shared" si="5"/>
        <v>260</v>
      </c>
      <c r="K87" s="20"/>
      <c r="L87" s="20"/>
      <c r="M87" s="20"/>
      <c r="N87" s="20"/>
      <c r="O87" s="20"/>
      <c r="P87" s="20"/>
      <c r="Q87" s="20"/>
      <c r="R87" s="20"/>
      <c r="S87" s="20">
        <v>115</v>
      </c>
      <c r="T87" s="20">
        <v>145</v>
      </c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5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</row>
    <row r="88" spans="1:94" x14ac:dyDescent="0.25">
      <c r="A88" s="2" t="s">
        <v>325</v>
      </c>
      <c r="B88" s="2" t="s">
        <v>326</v>
      </c>
      <c r="C88" s="2" t="s">
        <v>327</v>
      </c>
      <c r="D88" s="2" t="s">
        <v>64</v>
      </c>
      <c r="E88" s="2" t="s">
        <v>57</v>
      </c>
      <c r="F88" s="2">
        <v>1998</v>
      </c>
      <c r="G88" s="6" t="s">
        <v>66</v>
      </c>
      <c r="H88" s="9">
        <f t="shared" si="4"/>
        <v>1263</v>
      </c>
      <c r="I88" s="27">
        <v>1135</v>
      </c>
      <c r="J88" s="13">
        <f t="shared" si="5"/>
        <v>128</v>
      </c>
      <c r="K88" s="20"/>
      <c r="L88" s="20"/>
      <c r="M88" s="20"/>
      <c r="N88" s="20"/>
      <c r="O88" s="24"/>
      <c r="P88" s="20"/>
      <c r="Q88" s="20"/>
      <c r="R88" s="20"/>
      <c r="S88" s="20">
        <v>68</v>
      </c>
      <c r="T88" s="20">
        <v>60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5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</row>
    <row r="89" spans="1:94" x14ac:dyDescent="0.25">
      <c r="A89" s="2" t="s">
        <v>53</v>
      </c>
      <c r="B89" s="2" t="s">
        <v>311</v>
      </c>
      <c r="C89" s="2" t="s">
        <v>55</v>
      </c>
      <c r="D89" s="2" t="s">
        <v>15</v>
      </c>
      <c r="E89" s="2" t="s">
        <v>57</v>
      </c>
      <c r="F89" s="2">
        <v>1999</v>
      </c>
      <c r="G89" s="6" t="s">
        <v>23</v>
      </c>
      <c r="H89" s="9">
        <f t="shared" si="4"/>
        <v>1247</v>
      </c>
      <c r="I89" s="27">
        <v>1151</v>
      </c>
      <c r="J89" s="13">
        <f t="shared" si="5"/>
        <v>96</v>
      </c>
      <c r="K89" s="20"/>
      <c r="L89" s="20"/>
      <c r="M89" s="20"/>
      <c r="N89" s="20"/>
      <c r="O89" s="20"/>
      <c r="P89" s="20"/>
      <c r="Q89" s="20"/>
      <c r="R89" s="20"/>
      <c r="S89" s="20">
        <v>52</v>
      </c>
      <c r="T89" s="20">
        <v>44</v>
      </c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5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</row>
    <row r="90" spans="1:94" x14ac:dyDescent="0.25">
      <c r="A90" s="2" t="s">
        <v>266</v>
      </c>
      <c r="B90" s="2" t="s">
        <v>267</v>
      </c>
      <c r="C90" s="2" t="s">
        <v>106</v>
      </c>
      <c r="D90" s="2" t="s">
        <v>2</v>
      </c>
      <c r="E90" s="2" t="s">
        <v>57</v>
      </c>
      <c r="F90" s="2">
        <v>1997</v>
      </c>
      <c r="G90" s="6" t="s">
        <v>76</v>
      </c>
      <c r="H90" s="9">
        <f t="shared" si="4"/>
        <v>1215</v>
      </c>
      <c r="I90" s="27">
        <v>1215</v>
      </c>
      <c r="J90" s="13">
        <f t="shared" si="5"/>
        <v>0</v>
      </c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5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</row>
    <row r="91" spans="1:94" x14ac:dyDescent="0.25">
      <c r="A91" s="2" t="s">
        <v>271</v>
      </c>
      <c r="B91" s="2" t="s">
        <v>89</v>
      </c>
      <c r="C91" s="2" t="s">
        <v>283</v>
      </c>
      <c r="D91" s="2" t="s">
        <v>64</v>
      </c>
      <c r="E91" s="2" t="s">
        <v>57</v>
      </c>
      <c r="F91" s="2">
        <v>1999</v>
      </c>
      <c r="G91" s="6" t="s">
        <v>35</v>
      </c>
      <c r="H91" s="9">
        <f t="shared" si="4"/>
        <v>1192</v>
      </c>
      <c r="I91" s="27">
        <v>847</v>
      </c>
      <c r="J91" s="13">
        <f t="shared" si="5"/>
        <v>345</v>
      </c>
      <c r="K91" s="20"/>
      <c r="L91" s="20"/>
      <c r="M91" s="20"/>
      <c r="N91" s="20"/>
      <c r="O91" s="24"/>
      <c r="P91" s="20"/>
      <c r="Q91" s="20"/>
      <c r="R91" s="20"/>
      <c r="S91" s="20">
        <v>165</v>
      </c>
      <c r="T91" s="20">
        <v>180</v>
      </c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5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</row>
    <row r="92" spans="1:94" x14ac:dyDescent="0.25">
      <c r="A92" s="2" t="s">
        <v>77</v>
      </c>
      <c r="B92" s="2" t="s">
        <v>78</v>
      </c>
      <c r="C92" s="2" t="s">
        <v>79</v>
      </c>
      <c r="D92" s="2" t="s">
        <v>2</v>
      </c>
      <c r="E92" s="2" t="s">
        <v>57</v>
      </c>
      <c r="F92" s="2">
        <v>1991</v>
      </c>
      <c r="G92" s="6" t="s">
        <v>23</v>
      </c>
      <c r="H92" s="9">
        <f t="shared" si="4"/>
        <v>1065</v>
      </c>
      <c r="I92" s="27">
        <v>1065</v>
      </c>
      <c r="J92" s="13">
        <f t="shared" si="5"/>
        <v>0</v>
      </c>
      <c r="K92" s="20"/>
      <c r="L92" s="20"/>
      <c r="M92" s="20"/>
      <c r="N92" s="20"/>
      <c r="O92" s="24"/>
      <c r="P92" s="20"/>
      <c r="Q92" s="20"/>
      <c r="R92" s="20"/>
      <c r="S92" s="20"/>
      <c r="T92" s="20"/>
      <c r="U92" s="20"/>
      <c r="V92" s="20"/>
      <c r="W92" s="20"/>
      <c r="X92" s="24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5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</row>
    <row r="93" spans="1:94" x14ac:dyDescent="0.25">
      <c r="A93" s="2" t="s">
        <v>417</v>
      </c>
      <c r="B93" s="2" t="s">
        <v>418</v>
      </c>
      <c r="C93" s="2" t="s">
        <v>199</v>
      </c>
      <c r="D93" s="2" t="s">
        <v>2</v>
      </c>
      <c r="E93" s="2" t="s">
        <v>57</v>
      </c>
      <c r="F93" s="2">
        <v>1999</v>
      </c>
      <c r="G93" s="6" t="s">
        <v>11</v>
      </c>
      <c r="H93" s="9">
        <f t="shared" si="4"/>
        <v>1056</v>
      </c>
      <c r="I93" s="27">
        <v>826</v>
      </c>
      <c r="J93" s="13">
        <f t="shared" si="5"/>
        <v>230</v>
      </c>
      <c r="K93" s="20"/>
      <c r="L93" s="20"/>
      <c r="M93" s="20"/>
      <c r="N93" s="20"/>
      <c r="O93" s="24"/>
      <c r="P93" s="20"/>
      <c r="Q93" s="20"/>
      <c r="R93" s="20"/>
      <c r="S93" s="20">
        <v>100</v>
      </c>
      <c r="T93" s="20">
        <v>130</v>
      </c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5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</row>
    <row r="94" spans="1:94" x14ac:dyDescent="0.25">
      <c r="A94" s="2" t="s">
        <v>344</v>
      </c>
      <c r="B94" s="2" t="s">
        <v>345</v>
      </c>
      <c r="C94" s="2" t="s">
        <v>2</v>
      </c>
      <c r="D94" s="2" t="s">
        <v>2</v>
      </c>
      <c r="E94" s="2" t="s">
        <v>57</v>
      </c>
      <c r="F94" s="2">
        <v>1998</v>
      </c>
      <c r="G94" s="6" t="s">
        <v>76</v>
      </c>
      <c r="H94" s="9">
        <f t="shared" si="4"/>
        <v>1029</v>
      </c>
      <c r="I94" s="27">
        <v>1029</v>
      </c>
      <c r="J94" s="13">
        <f t="shared" si="5"/>
        <v>0</v>
      </c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5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</row>
    <row r="95" spans="1:94" x14ac:dyDescent="0.25">
      <c r="A95" s="2" t="s">
        <v>348</v>
      </c>
      <c r="B95" s="2" t="s">
        <v>34</v>
      </c>
      <c r="C95" s="2" t="s">
        <v>75</v>
      </c>
      <c r="D95" s="2" t="s">
        <v>2</v>
      </c>
      <c r="E95" s="2" t="s">
        <v>57</v>
      </c>
      <c r="F95" s="2">
        <v>1998</v>
      </c>
      <c r="G95" s="6" t="s">
        <v>76</v>
      </c>
      <c r="H95" s="9">
        <f t="shared" si="4"/>
        <v>950</v>
      </c>
      <c r="I95" s="27">
        <v>718</v>
      </c>
      <c r="J95" s="13">
        <f t="shared" si="5"/>
        <v>232</v>
      </c>
      <c r="K95" s="20"/>
      <c r="L95" s="20"/>
      <c r="M95" s="20"/>
      <c r="N95" s="24"/>
      <c r="O95" s="24"/>
      <c r="P95" s="20"/>
      <c r="Q95" s="20"/>
      <c r="R95" s="20"/>
      <c r="S95" s="20">
        <v>140</v>
      </c>
      <c r="T95" s="20">
        <v>92</v>
      </c>
      <c r="U95" s="20"/>
      <c r="V95" s="20"/>
      <c r="W95" s="20"/>
      <c r="X95" s="24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7"/>
      <c r="AO95" s="7"/>
      <c r="AP95" s="20"/>
      <c r="AQ95" s="20"/>
      <c r="AR95" s="20"/>
      <c r="AS95" s="20"/>
      <c r="AT95" s="20"/>
      <c r="AU95" s="25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</row>
    <row r="96" spans="1:94" x14ac:dyDescent="0.25">
      <c r="A96" s="2" t="s">
        <v>112</v>
      </c>
      <c r="B96" s="2" t="s">
        <v>340</v>
      </c>
      <c r="C96" s="2" t="s">
        <v>29</v>
      </c>
      <c r="D96" s="2" t="s">
        <v>15</v>
      </c>
      <c r="E96" s="2" t="s">
        <v>57</v>
      </c>
      <c r="F96" s="2">
        <v>2000</v>
      </c>
      <c r="G96" s="6" t="s">
        <v>46</v>
      </c>
      <c r="H96" s="9">
        <f t="shared" si="4"/>
        <v>919</v>
      </c>
      <c r="I96" s="27">
        <v>800</v>
      </c>
      <c r="J96" s="13">
        <f t="shared" si="5"/>
        <v>119</v>
      </c>
      <c r="K96" s="20"/>
      <c r="L96" s="20"/>
      <c r="M96" s="20"/>
      <c r="N96" s="20"/>
      <c r="O96" s="24"/>
      <c r="P96" s="20"/>
      <c r="Q96" s="20"/>
      <c r="R96" s="20"/>
      <c r="S96" s="20">
        <v>16</v>
      </c>
      <c r="T96" s="20">
        <v>103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7"/>
      <c r="AO96" s="20"/>
      <c r="AP96" s="20"/>
      <c r="AQ96" s="20"/>
      <c r="AR96" s="20"/>
      <c r="AS96" s="20"/>
      <c r="AT96" s="20"/>
      <c r="AU96" s="25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7"/>
      <c r="CA96" s="20"/>
      <c r="CB96" s="20"/>
      <c r="CC96" s="24"/>
      <c r="CD96" s="7"/>
      <c r="CE96" s="7"/>
      <c r="CF96" s="20"/>
      <c r="CG96" s="20"/>
      <c r="CH96" s="7"/>
      <c r="CI96" s="20"/>
      <c r="CJ96" s="20"/>
      <c r="CK96" s="20"/>
      <c r="CL96" s="20"/>
      <c r="CM96" s="20"/>
      <c r="CN96" s="20"/>
      <c r="CO96" s="20"/>
      <c r="CP96" s="20"/>
    </row>
    <row r="97" spans="1:94" x14ac:dyDescent="0.25">
      <c r="A97" s="2" t="s">
        <v>413</v>
      </c>
      <c r="B97" s="2" t="s">
        <v>414</v>
      </c>
      <c r="C97" s="2" t="s">
        <v>199</v>
      </c>
      <c r="D97" s="2" t="s">
        <v>2</v>
      </c>
      <c r="E97" s="2" t="s">
        <v>57</v>
      </c>
      <c r="F97" s="2">
        <v>1999</v>
      </c>
      <c r="G97" s="6" t="s">
        <v>11</v>
      </c>
      <c r="H97" s="9">
        <f t="shared" si="4"/>
        <v>910</v>
      </c>
      <c r="I97" s="27">
        <v>610</v>
      </c>
      <c r="J97" s="13">
        <f t="shared" si="5"/>
        <v>300</v>
      </c>
      <c r="K97" s="20"/>
      <c r="L97" s="20"/>
      <c r="M97" s="20"/>
      <c r="N97" s="20"/>
      <c r="O97" s="24"/>
      <c r="P97" s="20"/>
      <c r="Q97" s="20"/>
      <c r="R97" s="20"/>
      <c r="S97" s="20">
        <v>140</v>
      </c>
      <c r="T97" s="20">
        <v>160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5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</row>
    <row r="98" spans="1:94" x14ac:dyDescent="0.25">
      <c r="A98" s="2" t="s">
        <v>396</v>
      </c>
      <c r="B98" s="2" t="s">
        <v>397</v>
      </c>
      <c r="C98" s="2" t="s">
        <v>152</v>
      </c>
      <c r="D98" s="2" t="s">
        <v>64</v>
      </c>
      <c r="E98" s="2" t="s">
        <v>57</v>
      </c>
      <c r="F98" s="2">
        <v>1999</v>
      </c>
      <c r="G98" s="6" t="s">
        <v>143</v>
      </c>
      <c r="H98" s="9">
        <f t="shared" ref="H98:H129" si="6">SUM(I98+J98)</f>
        <v>909</v>
      </c>
      <c r="I98" s="27">
        <v>861</v>
      </c>
      <c r="J98" s="13">
        <f t="shared" ref="J98:J129" si="7">SUM(K98:DD98)</f>
        <v>48</v>
      </c>
      <c r="K98" s="20"/>
      <c r="L98" s="20"/>
      <c r="M98" s="20"/>
      <c r="N98" s="20"/>
      <c r="O98" s="20"/>
      <c r="P98" s="20"/>
      <c r="Q98" s="20"/>
      <c r="R98" s="20"/>
      <c r="S98" s="20">
        <v>32</v>
      </c>
      <c r="T98" s="20">
        <v>16</v>
      </c>
      <c r="U98" s="20"/>
      <c r="V98" s="20"/>
      <c r="W98" s="20"/>
      <c r="X98" s="24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5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</row>
    <row r="99" spans="1:94" x14ac:dyDescent="0.25">
      <c r="A99" s="2" t="s">
        <v>378</v>
      </c>
      <c r="B99" s="2" t="s">
        <v>379</v>
      </c>
      <c r="C99" s="2" t="s">
        <v>48</v>
      </c>
      <c r="D99" s="2" t="s">
        <v>369</v>
      </c>
      <c r="E99" s="2" t="s">
        <v>57</v>
      </c>
      <c r="F99" s="2">
        <v>1999</v>
      </c>
      <c r="G99" s="6" t="s">
        <v>23</v>
      </c>
      <c r="H99" s="9">
        <f t="shared" si="6"/>
        <v>777</v>
      </c>
      <c r="I99" s="27">
        <v>665</v>
      </c>
      <c r="J99" s="13">
        <f t="shared" si="7"/>
        <v>112</v>
      </c>
      <c r="K99" s="20"/>
      <c r="L99" s="20"/>
      <c r="M99" s="20"/>
      <c r="N99" s="20"/>
      <c r="O99" s="20"/>
      <c r="P99" s="20"/>
      <c r="Q99" s="20"/>
      <c r="R99" s="20"/>
      <c r="S99" s="20">
        <v>56</v>
      </c>
      <c r="T99" s="20">
        <v>56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5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</row>
    <row r="100" spans="1:94" x14ac:dyDescent="0.25">
      <c r="A100" s="2" t="s">
        <v>125</v>
      </c>
      <c r="B100" s="2" t="s">
        <v>126</v>
      </c>
      <c r="C100" s="2" t="s">
        <v>419</v>
      </c>
      <c r="D100" s="2" t="s">
        <v>4</v>
      </c>
      <c r="E100" s="2" t="s">
        <v>57</v>
      </c>
      <c r="F100" s="2">
        <v>1991</v>
      </c>
      <c r="G100" s="6" t="s">
        <v>103</v>
      </c>
      <c r="H100" s="9">
        <f t="shared" si="6"/>
        <v>710</v>
      </c>
      <c r="I100" s="27">
        <v>710</v>
      </c>
      <c r="J100" s="13">
        <f t="shared" si="7"/>
        <v>0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5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7"/>
      <c r="CE100" s="7"/>
      <c r="CF100" s="20"/>
      <c r="CG100" s="20"/>
      <c r="CH100" s="7"/>
      <c r="CI100" s="20"/>
      <c r="CJ100" s="20"/>
      <c r="CK100" s="20"/>
      <c r="CL100" s="20"/>
      <c r="CM100" s="20"/>
      <c r="CN100" s="20"/>
      <c r="CO100" s="20"/>
      <c r="CP100" s="20"/>
    </row>
    <row r="101" spans="1:94" x14ac:dyDescent="0.25">
      <c r="A101" s="2" t="s">
        <v>110</v>
      </c>
      <c r="B101" s="2" t="s">
        <v>314</v>
      </c>
      <c r="C101" s="2" t="s">
        <v>79</v>
      </c>
      <c r="D101" s="2" t="s">
        <v>22</v>
      </c>
      <c r="E101" s="2" t="s">
        <v>57</v>
      </c>
      <c r="F101" s="2">
        <v>2000</v>
      </c>
      <c r="G101" s="6" t="s">
        <v>23</v>
      </c>
      <c r="H101" s="9">
        <f t="shared" si="6"/>
        <v>681</v>
      </c>
      <c r="I101" s="27">
        <v>430</v>
      </c>
      <c r="J101" s="13">
        <f t="shared" si="7"/>
        <v>251</v>
      </c>
      <c r="K101" s="20"/>
      <c r="L101" s="20"/>
      <c r="M101" s="20"/>
      <c r="N101" s="20"/>
      <c r="O101" s="20"/>
      <c r="P101" s="20"/>
      <c r="Q101" s="20"/>
      <c r="R101" s="20"/>
      <c r="S101" s="20">
        <v>145</v>
      </c>
      <c r="T101" s="20">
        <v>106</v>
      </c>
      <c r="U101" s="20"/>
      <c r="V101" s="20"/>
      <c r="W101" s="20"/>
      <c r="X101" s="24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7"/>
      <c r="AO101" s="20"/>
      <c r="AP101" s="20"/>
      <c r="AQ101" s="20"/>
      <c r="AR101" s="20"/>
      <c r="AS101" s="20"/>
      <c r="AT101" s="20"/>
      <c r="AU101" s="25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4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</row>
    <row r="102" spans="1:94" x14ac:dyDescent="0.25">
      <c r="A102" s="2" t="s">
        <v>181</v>
      </c>
      <c r="B102" s="2" t="s">
        <v>154</v>
      </c>
      <c r="C102" s="2" t="s">
        <v>82</v>
      </c>
      <c r="D102" s="2" t="s">
        <v>2</v>
      </c>
      <c r="E102" s="2" t="s">
        <v>57</v>
      </c>
      <c r="F102" s="2">
        <v>1996</v>
      </c>
      <c r="G102" s="6" t="s">
        <v>83</v>
      </c>
      <c r="H102" s="9">
        <f t="shared" si="6"/>
        <v>628</v>
      </c>
      <c r="I102" s="27">
        <v>628</v>
      </c>
      <c r="J102" s="13">
        <f t="shared" si="7"/>
        <v>0</v>
      </c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5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</row>
    <row r="103" spans="1:94" x14ac:dyDescent="0.25">
      <c r="A103" s="2" t="s">
        <v>420</v>
      </c>
      <c r="B103" s="2" t="s">
        <v>421</v>
      </c>
      <c r="C103" s="2" t="s">
        <v>106</v>
      </c>
      <c r="D103" s="2" t="s">
        <v>2</v>
      </c>
      <c r="E103" s="2" t="s">
        <v>57</v>
      </c>
      <c r="F103" s="2">
        <v>2000</v>
      </c>
      <c r="G103" s="6" t="s">
        <v>76</v>
      </c>
      <c r="H103" s="9">
        <f t="shared" si="6"/>
        <v>548</v>
      </c>
      <c r="I103" s="27">
        <v>336</v>
      </c>
      <c r="J103" s="13">
        <f t="shared" si="7"/>
        <v>212</v>
      </c>
      <c r="K103" s="20"/>
      <c r="L103" s="20"/>
      <c r="M103" s="20"/>
      <c r="N103" s="20"/>
      <c r="O103" s="20"/>
      <c r="P103" s="20"/>
      <c r="Q103" s="20"/>
      <c r="R103" s="20"/>
      <c r="S103" s="20">
        <v>112</v>
      </c>
      <c r="T103" s="20">
        <v>100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5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7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</row>
    <row r="104" spans="1:94" x14ac:dyDescent="0.25">
      <c r="A104" s="2" t="s">
        <v>268</v>
      </c>
      <c r="B104" s="2" t="s">
        <v>269</v>
      </c>
      <c r="C104" s="2" t="s">
        <v>69</v>
      </c>
      <c r="D104" s="2" t="s">
        <v>15</v>
      </c>
      <c r="E104" s="2" t="s">
        <v>57</v>
      </c>
      <c r="F104" s="2"/>
      <c r="G104" s="6" t="s">
        <v>35</v>
      </c>
      <c r="H104" s="9">
        <f t="shared" si="6"/>
        <v>542</v>
      </c>
      <c r="I104" s="27">
        <v>262</v>
      </c>
      <c r="J104" s="13">
        <f t="shared" si="7"/>
        <v>280</v>
      </c>
      <c r="K104" s="20"/>
      <c r="L104" s="20"/>
      <c r="M104" s="20"/>
      <c r="N104" s="20"/>
      <c r="O104" s="20"/>
      <c r="P104" s="20"/>
      <c r="Q104" s="20"/>
      <c r="R104" s="20"/>
      <c r="S104" s="20">
        <v>130</v>
      </c>
      <c r="T104" s="20">
        <v>150</v>
      </c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5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7"/>
      <c r="BI104" s="7"/>
      <c r="BJ104" s="7"/>
      <c r="BK104" s="7"/>
      <c r="BL104" s="7"/>
      <c r="BM104" s="7"/>
      <c r="BN104" s="7"/>
      <c r="BO104" s="7"/>
      <c r="BP104" s="20"/>
      <c r="BQ104" s="20"/>
      <c r="BR104" s="7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</row>
    <row r="105" spans="1:94" x14ac:dyDescent="0.25">
      <c r="A105" s="2" t="s">
        <v>260</v>
      </c>
      <c r="B105" s="2" t="s">
        <v>403</v>
      </c>
      <c r="C105" s="2" t="s">
        <v>186</v>
      </c>
      <c r="D105" s="2" t="s">
        <v>4</v>
      </c>
      <c r="E105" s="2" t="s">
        <v>57</v>
      </c>
      <c r="F105" s="2">
        <v>2002</v>
      </c>
      <c r="G105" s="6" t="s">
        <v>35</v>
      </c>
      <c r="H105" s="9">
        <f t="shared" si="6"/>
        <v>527</v>
      </c>
      <c r="I105" s="27">
        <v>336</v>
      </c>
      <c r="J105" s="13">
        <f t="shared" si="7"/>
        <v>191</v>
      </c>
      <c r="K105" s="20"/>
      <c r="L105" s="20"/>
      <c r="M105" s="20"/>
      <c r="N105" s="20"/>
      <c r="O105" s="20"/>
      <c r="P105" s="20"/>
      <c r="Q105" s="20"/>
      <c r="R105" s="20"/>
      <c r="S105" s="20">
        <v>76</v>
      </c>
      <c r="T105" s="20">
        <v>115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5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</row>
    <row r="106" spans="1:94" x14ac:dyDescent="0.25">
      <c r="A106" s="2" t="s">
        <v>319</v>
      </c>
      <c r="B106" s="2" t="s">
        <v>320</v>
      </c>
      <c r="C106" s="2" t="s">
        <v>321</v>
      </c>
      <c r="D106" s="2" t="s">
        <v>22</v>
      </c>
      <c r="E106" s="2" t="s">
        <v>57</v>
      </c>
      <c r="F106" s="2">
        <v>1998</v>
      </c>
      <c r="G106" s="6" t="s">
        <v>23</v>
      </c>
      <c r="H106" s="9">
        <f t="shared" si="6"/>
        <v>511</v>
      </c>
      <c r="I106" s="27">
        <v>511</v>
      </c>
      <c r="J106" s="13">
        <f t="shared" si="7"/>
        <v>0</v>
      </c>
      <c r="K106" s="20"/>
      <c r="L106" s="20"/>
      <c r="M106" s="20"/>
      <c r="N106" s="20"/>
      <c r="O106" s="24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7"/>
      <c r="AO106" s="7"/>
      <c r="AP106" s="20"/>
      <c r="AQ106" s="20"/>
      <c r="AR106" s="20"/>
      <c r="AS106" s="20"/>
      <c r="AT106" s="20"/>
      <c r="AU106" s="25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7"/>
      <c r="BT106" s="7"/>
      <c r="BU106" s="7"/>
      <c r="BV106" s="7"/>
      <c r="BW106" s="7"/>
      <c r="BX106" s="7"/>
      <c r="BY106" s="7"/>
      <c r="BZ106" s="20"/>
      <c r="CA106" s="20"/>
      <c r="CB106" s="20"/>
      <c r="CC106" s="24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</row>
    <row r="107" spans="1:94" x14ac:dyDescent="0.25">
      <c r="A107" s="2" t="s">
        <v>213</v>
      </c>
      <c r="B107" s="2" t="s">
        <v>214</v>
      </c>
      <c r="C107" s="2" t="s">
        <v>51</v>
      </c>
      <c r="D107" s="2" t="s">
        <v>2</v>
      </c>
      <c r="E107" s="2" t="s">
        <v>57</v>
      </c>
      <c r="F107" s="2">
        <v>1996</v>
      </c>
      <c r="G107" s="6" t="s">
        <v>52</v>
      </c>
      <c r="H107" s="9">
        <f t="shared" si="6"/>
        <v>479</v>
      </c>
      <c r="I107" s="27">
        <v>479</v>
      </c>
      <c r="J107" s="13">
        <f t="shared" si="7"/>
        <v>0</v>
      </c>
      <c r="K107" s="20"/>
      <c r="L107" s="20"/>
      <c r="M107" s="20"/>
      <c r="N107" s="24"/>
      <c r="O107" s="24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7"/>
      <c r="AP107" s="20"/>
      <c r="AQ107" s="20"/>
      <c r="AR107" s="20"/>
      <c r="AS107" s="20"/>
      <c r="AT107" s="20"/>
      <c r="AU107" s="25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</row>
    <row r="108" spans="1:94" x14ac:dyDescent="0.25">
      <c r="A108" s="2" t="s">
        <v>197</v>
      </c>
      <c r="B108" s="2" t="s">
        <v>198</v>
      </c>
      <c r="C108" s="2" t="s">
        <v>199</v>
      </c>
      <c r="D108" s="2" t="s">
        <v>2</v>
      </c>
      <c r="E108" s="2" t="s">
        <v>57</v>
      </c>
      <c r="F108" s="2"/>
      <c r="G108" s="6" t="s">
        <v>11</v>
      </c>
      <c r="H108" s="9">
        <f t="shared" si="6"/>
        <v>450</v>
      </c>
      <c r="I108" s="27">
        <v>450</v>
      </c>
      <c r="J108" s="13">
        <f t="shared" si="7"/>
        <v>0</v>
      </c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5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</row>
    <row r="109" spans="1:94" x14ac:dyDescent="0.25">
      <c r="A109" s="2" t="s">
        <v>406</v>
      </c>
      <c r="B109" s="2" t="s">
        <v>407</v>
      </c>
      <c r="C109" s="2" t="s">
        <v>408</v>
      </c>
      <c r="D109" s="2" t="s">
        <v>369</v>
      </c>
      <c r="E109" s="2" t="s">
        <v>57</v>
      </c>
      <c r="F109" s="2">
        <v>1982</v>
      </c>
      <c r="G109" s="6" t="s">
        <v>103</v>
      </c>
      <c r="H109" s="9">
        <f t="shared" si="6"/>
        <v>445</v>
      </c>
      <c r="I109" s="27">
        <v>445</v>
      </c>
      <c r="J109" s="13">
        <f t="shared" si="7"/>
        <v>0</v>
      </c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4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5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</row>
    <row r="110" spans="1:94" x14ac:dyDescent="0.25">
      <c r="A110" s="2" t="s">
        <v>309</v>
      </c>
      <c r="B110" s="2" t="s">
        <v>310</v>
      </c>
      <c r="C110" s="2" t="s">
        <v>244</v>
      </c>
      <c r="D110" s="2"/>
      <c r="E110" s="2" t="s">
        <v>57</v>
      </c>
      <c r="F110" s="2">
        <v>1999</v>
      </c>
      <c r="G110" s="6" t="s">
        <v>11</v>
      </c>
      <c r="H110" s="9">
        <f t="shared" si="6"/>
        <v>410</v>
      </c>
      <c r="I110" s="27">
        <v>410</v>
      </c>
      <c r="J110" s="13">
        <f t="shared" si="7"/>
        <v>0</v>
      </c>
      <c r="K110" s="20"/>
      <c r="L110" s="20"/>
      <c r="M110" s="20"/>
      <c r="N110" s="20"/>
      <c r="O110" s="24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5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</row>
    <row r="111" spans="1:94" x14ac:dyDescent="0.25">
      <c r="A111" s="2" t="s">
        <v>415</v>
      </c>
      <c r="B111" s="2" t="s">
        <v>416</v>
      </c>
      <c r="C111" s="2" t="s">
        <v>173</v>
      </c>
      <c r="D111" s="2" t="s">
        <v>2</v>
      </c>
      <c r="E111" s="2" t="s">
        <v>57</v>
      </c>
      <c r="F111" s="2">
        <v>1999</v>
      </c>
      <c r="G111" s="6" t="s">
        <v>35</v>
      </c>
      <c r="H111" s="9">
        <f t="shared" si="6"/>
        <v>409</v>
      </c>
      <c r="I111" s="27">
        <v>409</v>
      </c>
      <c r="J111" s="13">
        <f t="shared" si="7"/>
        <v>0</v>
      </c>
      <c r="K111" s="20"/>
      <c r="L111" s="20"/>
      <c r="M111" s="20"/>
      <c r="N111" s="20"/>
      <c r="O111" s="24"/>
      <c r="P111" s="20"/>
      <c r="Q111" s="20"/>
      <c r="R111" s="20"/>
      <c r="S111" s="20"/>
      <c r="T111" s="20"/>
      <c r="U111" s="20"/>
      <c r="V111" s="20"/>
      <c r="W111" s="20"/>
      <c r="X111" s="24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5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</row>
    <row r="112" spans="1:94" x14ac:dyDescent="0.25">
      <c r="A112" s="2" t="s">
        <v>292</v>
      </c>
      <c r="B112" s="2" t="s">
        <v>248</v>
      </c>
      <c r="C112" s="2" t="s">
        <v>69</v>
      </c>
      <c r="D112" s="2" t="s">
        <v>22</v>
      </c>
      <c r="E112" s="2" t="s">
        <v>57</v>
      </c>
      <c r="F112" s="2">
        <v>1998</v>
      </c>
      <c r="G112" s="6" t="s">
        <v>35</v>
      </c>
      <c r="H112" s="9">
        <f t="shared" si="6"/>
        <v>409</v>
      </c>
      <c r="I112" s="27">
        <v>300</v>
      </c>
      <c r="J112" s="13">
        <f t="shared" si="7"/>
        <v>109</v>
      </c>
      <c r="K112" s="20"/>
      <c r="L112" s="20"/>
      <c r="M112" s="20"/>
      <c r="N112" s="20"/>
      <c r="O112" s="20"/>
      <c r="P112" s="20"/>
      <c r="Q112" s="20"/>
      <c r="R112" s="20"/>
      <c r="S112" s="20"/>
      <c r="T112" s="20">
        <v>109</v>
      </c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7"/>
      <c r="AO112" s="20"/>
      <c r="AP112" s="20"/>
      <c r="AQ112" s="20"/>
      <c r="AR112" s="20"/>
      <c r="AS112" s="20"/>
      <c r="AT112" s="20"/>
      <c r="AU112" s="25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</row>
    <row r="113" spans="1:94" x14ac:dyDescent="0.25">
      <c r="A113" s="2" t="s">
        <v>155</v>
      </c>
      <c r="B113" s="2" t="s">
        <v>156</v>
      </c>
      <c r="C113" s="2" t="s">
        <v>157</v>
      </c>
      <c r="D113" s="2" t="s">
        <v>22</v>
      </c>
      <c r="E113" s="2" t="s">
        <v>57</v>
      </c>
      <c r="F113" s="2">
        <v>1996</v>
      </c>
      <c r="G113" s="6" t="s">
        <v>23</v>
      </c>
      <c r="H113" s="9">
        <f t="shared" si="6"/>
        <v>405</v>
      </c>
      <c r="I113" s="27">
        <v>229</v>
      </c>
      <c r="J113" s="13">
        <f t="shared" si="7"/>
        <v>176</v>
      </c>
      <c r="K113" s="20"/>
      <c r="L113" s="20"/>
      <c r="M113" s="20"/>
      <c r="N113" s="20"/>
      <c r="O113" s="20"/>
      <c r="P113" s="20"/>
      <c r="Q113" s="20"/>
      <c r="R113" s="20"/>
      <c r="S113" s="20">
        <v>88</v>
      </c>
      <c r="T113" s="20">
        <v>88</v>
      </c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7"/>
      <c r="AP113" s="20"/>
      <c r="AQ113" s="20"/>
      <c r="AR113" s="20"/>
      <c r="AS113" s="20"/>
      <c r="AT113" s="20"/>
      <c r="AU113" s="25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</row>
    <row r="114" spans="1:94" x14ac:dyDescent="0.25">
      <c r="A114" s="2" t="s">
        <v>329</v>
      </c>
      <c r="B114" s="2" t="s">
        <v>330</v>
      </c>
      <c r="C114" s="2" t="s">
        <v>69</v>
      </c>
      <c r="D114" s="2" t="s">
        <v>2</v>
      </c>
      <c r="E114" s="2" t="s">
        <v>57</v>
      </c>
      <c r="F114" s="2">
        <v>2000</v>
      </c>
      <c r="G114" s="6" t="s">
        <v>35</v>
      </c>
      <c r="H114" s="9">
        <f t="shared" si="6"/>
        <v>394</v>
      </c>
      <c r="I114" s="27">
        <v>245</v>
      </c>
      <c r="J114" s="13">
        <f t="shared" si="7"/>
        <v>149</v>
      </c>
      <c r="K114" s="20"/>
      <c r="L114" s="20"/>
      <c r="M114" s="20"/>
      <c r="N114" s="20"/>
      <c r="O114" s="20"/>
      <c r="P114" s="20"/>
      <c r="Q114" s="20"/>
      <c r="R114" s="20"/>
      <c r="S114" s="20">
        <v>109</v>
      </c>
      <c r="T114" s="20">
        <v>40</v>
      </c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5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7"/>
      <c r="BI114" s="7"/>
      <c r="BJ114" s="7"/>
      <c r="BK114" s="7"/>
      <c r="BL114" s="7"/>
      <c r="BM114" s="7"/>
      <c r="BN114" s="7"/>
      <c r="BO114" s="7"/>
      <c r="BP114" s="20"/>
      <c r="BQ114" s="20"/>
      <c r="BR114" s="7"/>
      <c r="BS114" s="7"/>
      <c r="BT114" s="7"/>
      <c r="BU114" s="7"/>
      <c r="BV114" s="7"/>
      <c r="BW114" s="7"/>
      <c r="BX114" s="7"/>
      <c r="BY114" s="7"/>
      <c r="BZ114" s="20"/>
      <c r="CA114" s="20"/>
      <c r="CB114" s="20"/>
      <c r="CC114" s="24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</row>
    <row r="115" spans="1:94" x14ac:dyDescent="0.25">
      <c r="A115" s="2" t="s">
        <v>208</v>
      </c>
      <c r="B115" s="2" t="s">
        <v>209</v>
      </c>
      <c r="C115" s="2" t="s">
        <v>16</v>
      </c>
      <c r="D115" s="2" t="s">
        <v>2</v>
      </c>
      <c r="E115" s="2" t="s">
        <v>57</v>
      </c>
      <c r="F115" s="2"/>
      <c r="G115" s="6" t="s">
        <v>11</v>
      </c>
      <c r="H115" s="9">
        <f t="shared" si="6"/>
        <v>371</v>
      </c>
      <c r="I115" s="27">
        <v>371</v>
      </c>
      <c r="J115" s="13">
        <f t="shared" si="7"/>
        <v>0</v>
      </c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4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7"/>
      <c r="AO115" s="20"/>
      <c r="AP115" s="20"/>
      <c r="AQ115" s="20"/>
      <c r="AR115" s="20"/>
      <c r="AS115" s="20"/>
      <c r="AT115" s="20"/>
      <c r="AU115" s="25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</row>
    <row r="116" spans="1:94" x14ac:dyDescent="0.25">
      <c r="A116" s="2" t="s">
        <v>175</v>
      </c>
      <c r="B116" s="2" t="s">
        <v>176</v>
      </c>
      <c r="C116" s="2" t="s">
        <v>19</v>
      </c>
      <c r="D116" s="2"/>
      <c r="E116" s="2" t="s">
        <v>57</v>
      </c>
      <c r="F116" s="2">
        <v>1977</v>
      </c>
      <c r="G116" s="6" t="s">
        <v>35</v>
      </c>
      <c r="H116" s="9">
        <f t="shared" si="6"/>
        <v>367</v>
      </c>
      <c r="I116" s="27">
        <v>367</v>
      </c>
      <c r="J116" s="13">
        <f t="shared" si="7"/>
        <v>0</v>
      </c>
      <c r="K116" s="20"/>
      <c r="L116" s="20"/>
      <c r="M116" s="20"/>
      <c r="N116" s="20"/>
      <c r="O116" s="24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7"/>
      <c r="AP116" s="20"/>
      <c r="AQ116" s="20"/>
      <c r="AR116" s="20"/>
      <c r="AS116" s="20"/>
      <c r="AT116" s="20"/>
      <c r="AU116" s="25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</row>
    <row r="117" spans="1:94" x14ac:dyDescent="0.25">
      <c r="A117" s="2" t="s">
        <v>167</v>
      </c>
      <c r="B117" s="2" t="s">
        <v>168</v>
      </c>
      <c r="C117" s="2" t="s">
        <v>169</v>
      </c>
      <c r="D117" s="2" t="s">
        <v>22</v>
      </c>
      <c r="E117" s="2" t="s">
        <v>57</v>
      </c>
      <c r="F117" s="2">
        <v>1996</v>
      </c>
      <c r="G117" s="6" t="s">
        <v>103</v>
      </c>
      <c r="H117" s="9">
        <f t="shared" si="6"/>
        <v>320</v>
      </c>
      <c r="I117" s="27">
        <v>320</v>
      </c>
      <c r="J117" s="13">
        <f t="shared" si="7"/>
        <v>0</v>
      </c>
      <c r="K117" s="20"/>
      <c r="L117" s="20"/>
      <c r="M117" s="20"/>
      <c r="N117" s="20"/>
      <c r="O117" s="24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5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4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</row>
    <row r="118" spans="1:94" x14ac:dyDescent="0.25">
      <c r="A118" s="2" t="s">
        <v>295</v>
      </c>
      <c r="B118" s="2" t="s">
        <v>296</v>
      </c>
      <c r="C118" s="2" t="s">
        <v>82</v>
      </c>
      <c r="D118" s="2" t="s">
        <v>15</v>
      </c>
      <c r="E118" s="2" t="s">
        <v>57</v>
      </c>
      <c r="F118" s="2">
        <v>2000</v>
      </c>
      <c r="G118" s="6" t="s">
        <v>83</v>
      </c>
      <c r="H118" s="9">
        <f t="shared" si="6"/>
        <v>315</v>
      </c>
      <c r="I118" s="27">
        <v>0</v>
      </c>
      <c r="J118" s="13">
        <f t="shared" si="7"/>
        <v>315</v>
      </c>
      <c r="K118" s="20"/>
      <c r="L118" s="20"/>
      <c r="M118" s="20"/>
      <c r="N118" s="20"/>
      <c r="O118" s="20"/>
      <c r="P118" s="20"/>
      <c r="Q118" s="20"/>
      <c r="R118" s="20"/>
      <c r="S118" s="20">
        <v>160</v>
      </c>
      <c r="T118" s="20">
        <v>155</v>
      </c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7"/>
      <c r="AO118" s="20"/>
      <c r="AP118" s="20"/>
      <c r="AQ118" s="20"/>
      <c r="AR118" s="20"/>
      <c r="AS118" s="20"/>
      <c r="AT118" s="20"/>
      <c r="AU118" s="25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7"/>
      <c r="BI118" s="7"/>
      <c r="BJ118" s="7"/>
      <c r="BK118" s="7"/>
      <c r="BL118" s="7"/>
      <c r="BM118" s="7"/>
      <c r="BN118" s="7"/>
      <c r="BO118" s="7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</row>
    <row r="119" spans="1:94" x14ac:dyDescent="0.25">
      <c r="A119" s="2" t="s">
        <v>458</v>
      </c>
      <c r="B119" s="2" t="s">
        <v>459</v>
      </c>
      <c r="C119" s="2" t="s">
        <v>43</v>
      </c>
      <c r="D119" s="2" t="s">
        <v>64</v>
      </c>
      <c r="E119" s="2" t="s">
        <v>57</v>
      </c>
      <c r="F119" s="2">
        <v>2000</v>
      </c>
      <c r="G119" s="6" t="s">
        <v>7</v>
      </c>
      <c r="H119" s="9">
        <f t="shared" si="6"/>
        <v>290</v>
      </c>
      <c r="I119" s="27">
        <v>0</v>
      </c>
      <c r="J119" s="13">
        <f t="shared" si="7"/>
        <v>290</v>
      </c>
      <c r="K119" s="20"/>
      <c r="L119" s="20"/>
      <c r="M119" s="20"/>
      <c r="N119" s="20"/>
      <c r="O119" s="24"/>
      <c r="P119" s="20"/>
      <c r="Q119" s="20"/>
      <c r="R119" s="20"/>
      <c r="S119" s="20">
        <v>150</v>
      </c>
      <c r="T119" s="20">
        <v>140</v>
      </c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5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</row>
    <row r="120" spans="1:94" x14ac:dyDescent="0.25">
      <c r="A120" s="2" t="s">
        <v>113</v>
      </c>
      <c r="B120" s="2" t="s">
        <v>114</v>
      </c>
      <c r="C120" s="2" t="s">
        <v>115</v>
      </c>
      <c r="D120" s="2" t="s">
        <v>2</v>
      </c>
      <c r="E120" s="2" t="s">
        <v>57</v>
      </c>
      <c r="F120" s="2">
        <v>1993</v>
      </c>
      <c r="G120" s="6" t="s">
        <v>76</v>
      </c>
      <c r="H120" s="9">
        <f t="shared" si="6"/>
        <v>285</v>
      </c>
      <c r="I120" s="27">
        <v>285</v>
      </c>
      <c r="J120" s="13">
        <f t="shared" si="7"/>
        <v>0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7"/>
      <c r="AO120" s="20"/>
      <c r="AP120" s="20"/>
      <c r="AQ120" s="20"/>
      <c r="AR120" s="20"/>
      <c r="AS120" s="20"/>
      <c r="AT120" s="20"/>
      <c r="AU120" s="25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4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</row>
    <row r="121" spans="1:94" x14ac:dyDescent="0.25">
      <c r="A121" s="2" t="s">
        <v>406</v>
      </c>
      <c r="B121" s="2" t="s">
        <v>87</v>
      </c>
      <c r="C121" s="2" t="s">
        <v>194</v>
      </c>
      <c r="D121" s="2" t="s">
        <v>22</v>
      </c>
      <c r="E121" s="2" t="s">
        <v>57</v>
      </c>
      <c r="F121" s="2">
        <v>2000</v>
      </c>
      <c r="G121" s="6" t="s">
        <v>103</v>
      </c>
      <c r="H121" s="9">
        <f t="shared" si="6"/>
        <v>272</v>
      </c>
      <c r="I121" s="27">
        <v>172</v>
      </c>
      <c r="J121" s="13">
        <f t="shared" si="7"/>
        <v>100</v>
      </c>
      <c r="K121" s="20"/>
      <c r="L121" s="20"/>
      <c r="M121" s="20"/>
      <c r="N121" s="24"/>
      <c r="O121" s="24"/>
      <c r="P121" s="20"/>
      <c r="Q121" s="20"/>
      <c r="R121" s="20"/>
      <c r="S121" s="20">
        <v>52</v>
      </c>
      <c r="T121" s="20">
        <v>48</v>
      </c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5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</row>
    <row r="122" spans="1:94" x14ac:dyDescent="0.25">
      <c r="A122" s="2" t="s">
        <v>411</v>
      </c>
      <c r="B122" s="2" t="s">
        <v>412</v>
      </c>
      <c r="C122" s="2" t="s">
        <v>31</v>
      </c>
      <c r="D122" s="2" t="s">
        <v>4</v>
      </c>
      <c r="E122" s="2" t="s">
        <v>57</v>
      </c>
      <c r="F122" s="2">
        <v>1999</v>
      </c>
      <c r="G122" s="6" t="s">
        <v>7</v>
      </c>
      <c r="H122" s="9">
        <f t="shared" si="6"/>
        <v>259</v>
      </c>
      <c r="I122" s="27">
        <v>259</v>
      </c>
      <c r="J122" s="13">
        <f t="shared" si="7"/>
        <v>0</v>
      </c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5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4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</row>
    <row r="123" spans="1:94" x14ac:dyDescent="0.25">
      <c r="A123" s="2" t="s">
        <v>424</v>
      </c>
      <c r="B123" s="2" t="s">
        <v>425</v>
      </c>
      <c r="C123" s="2" t="s">
        <v>75</v>
      </c>
      <c r="D123" s="2" t="s">
        <v>4</v>
      </c>
      <c r="E123" s="2" t="s">
        <v>57</v>
      </c>
      <c r="F123" s="2">
        <v>2000</v>
      </c>
      <c r="G123" s="6" t="s">
        <v>76</v>
      </c>
      <c r="H123" s="9">
        <f t="shared" si="6"/>
        <v>259</v>
      </c>
      <c r="I123" s="27">
        <v>259</v>
      </c>
      <c r="J123" s="13">
        <f t="shared" si="7"/>
        <v>0</v>
      </c>
      <c r="K123" s="20"/>
      <c r="L123" s="20"/>
      <c r="M123" s="20"/>
      <c r="N123" s="20"/>
      <c r="O123" s="24"/>
      <c r="P123" s="20"/>
      <c r="Q123" s="20"/>
      <c r="R123" s="20"/>
      <c r="S123" s="20"/>
      <c r="T123" s="20"/>
      <c r="U123" s="20"/>
      <c r="V123" s="20"/>
      <c r="W123" s="20"/>
      <c r="X123" s="24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5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</row>
    <row r="124" spans="1:94" x14ac:dyDescent="0.25">
      <c r="A124" s="2" t="s">
        <v>428</v>
      </c>
      <c r="B124" s="2" t="s">
        <v>263</v>
      </c>
      <c r="C124" s="2" t="s">
        <v>63</v>
      </c>
      <c r="D124" s="2" t="s">
        <v>132</v>
      </c>
      <c r="E124" s="2" t="s">
        <v>57</v>
      </c>
      <c r="F124" s="2">
        <v>1999</v>
      </c>
      <c r="G124" s="6" t="s">
        <v>66</v>
      </c>
      <c r="H124" s="9">
        <f t="shared" si="6"/>
        <v>255</v>
      </c>
      <c r="I124" s="27">
        <v>255</v>
      </c>
      <c r="J124" s="13">
        <f t="shared" si="7"/>
        <v>0</v>
      </c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7"/>
      <c r="AO124" s="20"/>
      <c r="AP124" s="20"/>
      <c r="AQ124" s="20"/>
      <c r="AR124" s="20"/>
      <c r="AS124" s="20"/>
      <c r="AT124" s="20"/>
      <c r="AU124" s="25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7"/>
      <c r="BI124" s="7"/>
      <c r="BJ124" s="7"/>
      <c r="BK124" s="7"/>
      <c r="BL124" s="7"/>
      <c r="BM124" s="7"/>
      <c r="BN124" s="7"/>
      <c r="BO124" s="7"/>
      <c r="BP124" s="20"/>
      <c r="BQ124" s="20"/>
      <c r="BR124" s="7"/>
      <c r="BS124" s="7"/>
      <c r="BT124" s="7"/>
      <c r="BU124" s="7"/>
      <c r="BV124" s="20"/>
      <c r="BW124" s="7"/>
      <c r="BX124" s="7"/>
      <c r="BY124" s="7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</row>
    <row r="125" spans="1:94" x14ac:dyDescent="0.25">
      <c r="A125" s="2" t="s">
        <v>392</v>
      </c>
      <c r="B125" s="2" t="s">
        <v>368</v>
      </c>
      <c r="C125" s="2" t="s">
        <v>284</v>
      </c>
      <c r="D125" s="2" t="s">
        <v>64</v>
      </c>
      <c r="E125" s="2" t="s">
        <v>57</v>
      </c>
      <c r="F125" s="2">
        <v>2000</v>
      </c>
      <c r="G125" s="6" t="s">
        <v>35</v>
      </c>
      <c r="H125" s="9">
        <f t="shared" si="6"/>
        <v>255</v>
      </c>
      <c r="I125" s="27">
        <v>209</v>
      </c>
      <c r="J125" s="13">
        <f t="shared" si="7"/>
        <v>46</v>
      </c>
      <c r="K125" s="20"/>
      <c r="L125" s="20"/>
      <c r="M125" s="20"/>
      <c r="N125" s="24"/>
      <c r="O125" s="20"/>
      <c r="P125" s="20"/>
      <c r="Q125" s="20"/>
      <c r="R125" s="20"/>
      <c r="S125" s="20">
        <v>24</v>
      </c>
      <c r="T125" s="20">
        <v>22</v>
      </c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5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</row>
    <row r="126" spans="1:94" x14ac:dyDescent="0.25">
      <c r="A126" s="2" t="s">
        <v>422</v>
      </c>
      <c r="B126" s="2" t="s">
        <v>423</v>
      </c>
      <c r="C126" s="2" t="s">
        <v>327</v>
      </c>
      <c r="D126" s="2" t="s">
        <v>64</v>
      </c>
      <c r="E126" s="2" t="s">
        <v>57</v>
      </c>
      <c r="F126" s="2">
        <v>1998</v>
      </c>
      <c r="G126" s="6" t="s">
        <v>66</v>
      </c>
      <c r="H126" s="9">
        <f t="shared" si="6"/>
        <v>255</v>
      </c>
      <c r="I126" s="27">
        <v>203</v>
      </c>
      <c r="J126" s="13">
        <f t="shared" si="7"/>
        <v>52</v>
      </c>
      <c r="K126" s="20"/>
      <c r="L126" s="20"/>
      <c r="M126" s="20"/>
      <c r="N126" s="20"/>
      <c r="O126" s="24"/>
      <c r="P126" s="20"/>
      <c r="Q126" s="20"/>
      <c r="R126" s="20"/>
      <c r="S126" s="20">
        <v>28</v>
      </c>
      <c r="T126" s="20">
        <v>24</v>
      </c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5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</row>
    <row r="127" spans="1:94" x14ac:dyDescent="0.25">
      <c r="A127" s="2" t="s">
        <v>372</v>
      </c>
      <c r="B127" s="2" t="s">
        <v>373</v>
      </c>
      <c r="C127" s="2" t="s">
        <v>60</v>
      </c>
      <c r="D127" s="2" t="s">
        <v>22</v>
      </c>
      <c r="E127" s="2" t="s">
        <v>57</v>
      </c>
      <c r="F127" s="2">
        <v>1998</v>
      </c>
      <c r="G127" s="6" t="s">
        <v>23</v>
      </c>
      <c r="H127" s="9">
        <f t="shared" si="6"/>
        <v>224</v>
      </c>
      <c r="I127" s="27">
        <v>224</v>
      </c>
      <c r="J127" s="13">
        <f t="shared" si="7"/>
        <v>0</v>
      </c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7"/>
      <c r="AP127" s="20"/>
      <c r="AQ127" s="20"/>
      <c r="AR127" s="20"/>
      <c r="AS127" s="20"/>
      <c r="AT127" s="20"/>
      <c r="AU127" s="25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</row>
    <row r="128" spans="1:94" x14ac:dyDescent="0.25">
      <c r="A128" s="2" t="s">
        <v>380</v>
      </c>
      <c r="B128" s="2" t="s">
        <v>381</v>
      </c>
      <c r="C128" s="2" t="s">
        <v>382</v>
      </c>
      <c r="D128" s="2" t="s">
        <v>15</v>
      </c>
      <c r="E128" s="2" t="s">
        <v>57</v>
      </c>
      <c r="F128" s="2">
        <v>1995</v>
      </c>
      <c r="G128" s="6" t="s">
        <v>46</v>
      </c>
      <c r="H128" s="9">
        <f t="shared" si="6"/>
        <v>199</v>
      </c>
      <c r="I128" s="27">
        <v>199</v>
      </c>
      <c r="J128" s="13">
        <f t="shared" si="7"/>
        <v>0</v>
      </c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7"/>
      <c r="AO128" s="7"/>
      <c r="AP128" s="20"/>
      <c r="AQ128" s="20"/>
      <c r="AR128" s="20"/>
      <c r="AS128" s="20"/>
      <c r="AT128" s="20"/>
      <c r="AU128" s="25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7"/>
      <c r="BI128" s="7"/>
      <c r="BJ128" s="7"/>
      <c r="BK128" s="7"/>
      <c r="BL128" s="7"/>
      <c r="BM128" s="7"/>
      <c r="BN128" s="7"/>
      <c r="BO128" s="7"/>
      <c r="BP128" s="20"/>
      <c r="BQ128" s="20"/>
      <c r="BR128" s="7"/>
      <c r="BS128" s="7"/>
      <c r="BT128" s="7"/>
      <c r="BU128" s="7"/>
      <c r="BV128" s="20"/>
      <c r="BW128" s="7"/>
      <c r="BX128" s="7"/>
      <c r="BY128" s="7"/>
      <c r="BZ128" s="20"/>
      <c r="CA128" s="20"/>
      <c r="CB128" s="20"/>
      <c r="CC128" s="24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</row>
    <row r="129" spans="1:94" x14ac:dyDescent="0.25">
      <c r="A129" s="2" t="s">
        <v>409</v>
      </c>
      <c r="B129" s="2" t="s">
        <v>410</v>
      </c>
      <c r="C129" s="2" t="s">
        <v>395</v>
      </c>
      <c r="D129" s="2" t="s">
        <v>15</v>
      </c>
      <c r="E129" s="2" t="s">
        <v>57</v>
      </c>
      <c r="F129" s="2">
        <v>1999</v>
      </c>
      <c r="G129" s="6" t="s">
        <v>7</v>
      </c>
      <c r="H129" s="9">
        <f t="shared" si="6"/>
        <v>194</v>
      </c>
      <c r="I129" s="27">
        <v>180</v>
      </c>
      <c r="J129" s="13">
        <f t="shared" si="7"/>
        <v>14</v>
      </c>
      <c r="K129" s="20"/>
      <c r="L129" s="20"/>
      <c r="M129" s="20"/>
      <c r="N129" s="20"/>
      <c r="O129" s="20"/>
      <c r="P129" s="20"/>
      <c r="Q129" s="20"/>
      <c r="R129" s="20"/>
      <c r="S129" s="20">
        <v>14</v>
      </c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5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7"/>
      <c r="BI129" s="7"/>
      <c r="BJ129" s="7"/>
      <c r="BK129" s="7"/>
      <c r="BL129" s="7"/>
      <c r="BM129" s="7"/>
      <c r="BN129" s="7"/>
      <c r="BO129" s="7"/>
      <c r="BP129" s="20"/>
      <c r="BQ129" s="20"/>
      <c r="BR129" s="7"/>
      <c r="BS129" s="7"/>
      <c r="BT129" s="7"/>
      <c r="BU129" s="7"/>
      <c r="BV129" s="20"/>
      <c r="BW129" s="7"/>
      <c r="BX129" s="7"/>
      <c r="BY129" s="7"/>
      <c r="BZ129" s="7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</row>
    <row r="130" spans="1:94" x14ac:dyDescent="0.25">
      <c r="A130" s="2" t="s">
        <v>246</v>
      </c>
      <c r="B130" s="2" t="s">
        <v>247</v>
      </c>
      <c r="C130" s="2" t="s">
        <v>199</v>
      </c>
      <c r="D130" s="2" t="s">
        <v>189</v>
      </c>
      <c r="E130" s="2" t="s">
        <v>57</v>
      </c>
      <c r="F130" s="2">
        <v>1997</v>
      </c>
      <c r="G130" s="6" t="s">
        <v>11</v>
      </c>
      <c r="H130" s="9">
        <f t="shared" ref="H130:H161" si="8">SUM(I130+J130)</f>
        <v>192</v>
      </c>
      <c r="I130" s="27">
        <v>192</v>
      </c>
      <c r="J130" s="13">
        <f t="shared" ref="J130:J161" si="9">SUM(K130:DD130)</f>
        <v>0</v>
      </c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5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4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</row>
    <row r="131" spans="1:94" x14ac:dyDescent="0.25">
      <c r="A131" s="2" t="s">
        <v>393</v>
      </c>
      <c r="B131" s="2" t="s">
        <v>394</v>
      </c>
      <c r="C131" s="2" t="s">
        <v>395</v>
      </c>
      <c r="D131" s="2" t="s">
        <v>15</v>
      </c>
      <c r="E131" s="2" t="s">
        <v>57</v>
      </c>
      <c r="F131" s="2">
        <v>2001</v>
      </c>
      <c r="G131" s="6" t="s">
        <v>7</v>
      </c>
      <c r="H131" s="9">
        <f t="shared" si="8"/>
        <v>192</v>
      </c>
      <c r="I131" s="27">
        <v>0</v>
      </c>
      <c r="J131" s="13">
        <f t="shared" si="9"/>
        <v>192</v>
      </c>
      <c r="K131" s="20"/>
      <c r="L131" s="20"/>
      <c r="M131" s="20"/>
      <c r="N131" s="20"/>
      <c r="O131" s="20"/>
      <c r="P131" s="20"/>
      <c r="Q131" s="20"/>
      <c r="R131" s="20"/>
      <c r="S131" s="20">
        <v>72</v>
      </c>
      <c r="T131" s="20">
        <v>120</v>
      </c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5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</row>
    <row r="132" spans="1:94" x14ac:dyDescent="0.25">
      <c r="A132" s="2" t="s">
        <v>426</v>
      </c>
      <c r="B132" s="2" t="s">
        <v>1</v>
      </c>
      <c r="C132" s="2" t="s">
        <v>75</v>
      </c>
      <c r="D132" s="2" t="s">
        <v>4</v>
      </c>
      <c r="E132" s="2" t="s">
        <v>57</v>
      </c>
      <c r="F132" s="2">
        <v>2000</v>
      </c>
      <c r="G132" s="6" t="s">
        <v>76</v>
      </c>
      <c r="H132" s="9">
        <f t="shared" si="8"/>
        <v>188</v>
      </c>
      <c r="I132" s="27">
        <v>188</v>
      </c>
      <c r="J132" s="13">
        <f t="shared" si="9"/>
        <v>0</v>
      </c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5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</row>
    <row r="133" spans="1:94" x14ac:dyDescent="0.25">
      <c r="A133" s="2" t="s">
        <v>439</v>
      </c>
      <c r="B133" s="2" t="s">
        <v>440</v>
      </c>
      <c r="C133" s="2" t="s">
        <v>162</v>
      </c>
      <c r="D133" s="2" t="s">
        <v>2</v>
      </c>
      <c r="E133" s="2" t="s">
        <v>57</v>
      </c>
      <c r="F133" s="2">
        <v>1998</v>
      </c>
      <c r="G133" s="6" t="s">
        <v>136</v>
      </c>
      <c r="H133" s="9">
        <f t="shared" si="8"/>
        <v>185</v>
      </c>
      <c r="I133" s="27">
        <v>185</v>
      </c>
      <c r="J133" s="13">
        <f t="shared" si="9"/>
        <v>0</v>
      </c>
      <c r="K133" s="20"/>
      <c r="L133" s="20"/>
      <c r="M133" s="20"/>
      <c r="N133" s="20"/>
      <c r="O133" s="24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5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</row>
    <row r="134" spans="1:94" x14ac:dyDescent="0.25">
      <c r="A134" s="2" t="s">
        <v>206</v>
      </c>
      <c r="B134" s="2" t="s">
        <v>207</v>
      </c>
      <c r="C134" s="2" t="s">
        <v>192</v>
      </c>
      <c r="D134" s="2" t="s">
        <v>22</v>
      </c>
      <c r="E134" s="2" t="s">
        <v>57</v>
      </c>
      <c r="F134" s="2">
        <v>1993</v>
      </c>
      <c r="G134" s="6" t="s">
        <v>103</v>
      </c>
      <c r="H134" s="9">
        <f t="shared" si="8"/>
        <v>180</v>
      </c>
      <c r="I134" s="27">
        <v>180</v>
      </c>
      <c r="J134" s="13">
        <f t="shared" si="9"/>
        <v>0</v>
      </c>
      <c r="K134" s="20"/>
      <c r="L134" s="20"/>
      <c r="M134" s="20"/>
      <c r="N134" s="24"/>
      <c r="O134" s="20"/>
      <c r="P134" s="20"/>
      <c r="Q134" s="20"/>
      <c r="R134" s="20"/>
      <c r="S134" s="20"/>
      <c r="T134" s="20"/>
      <c r="U134" s="20"/>
      <c r="V134" s="20"/>
      <c r="W134" s="20"/>
      <c r="X134" s="24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7"/>
      <c r="AO134" s="7"/>
      <c r="AP134" s="20"/>
      <c r="AQ134" s="20"/>
      <c r="AR134" s="20"/>
      <c r="AS134" s="20"/>
      <c r="AT134" s="20"/>
      <c r="AU134" s="25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4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</row>
    <row r="135" spans="1:94" x14ac:dyDescent="0.25">
      <c r="A135" s="2" t="s">
        <v>367</v>
      </c>
      <c r="B135" s="2" t="s">
        <v>368</v>
      </c>
      <c r="C135" s="2" t="s">
        <v>55</v>
      </c>
      <c r="D135" s="2" t="s">
        <v>22</v>
      </c>
      <c r="E135" s="2" t="s">
        <v>57</v>
      </c>
      <c r="F135" s="2">
        <v>1993</v>
      </c>
      <c r="G135" s="6" t="s">
        <v>23</v>
      </c>
      <c r="H135" s="9">
        <f t="shared" si="8"/>
        <v>180</v>
      </c>
      <c r="I135" s="27">
        <v>180</v>
      </c>
      <c r="J135" s="13">
        <f t="shared" si="9"/>
        <v>0</v>
      </c>
      <c r="K135" s="20"/>
      <c r="L135" s="20"/>
      <c r="M135" s="20"/>
      <c r="N135" s="24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7"/>
      <c r="AP135" s="20"/>
      <c r="AQ135" s="20"/>
      <c r="AR135" s="20"/>
      <c r="AS135" s="20"/>
      <c r="AT135" s="20"/>
      <c r="AU135" s="25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</row>
    <row r="136" spans="1:94" x14ac:dyDescent="0.25">
      <c r="A136" s="2" t="s">
        <v>456</v>
      </c>
      <c r="B136" s="2" t="s">
        <v>457</v>
      </c>
      <c r="C136" s="2" t="s">
        <v>343</v>
      </c>
      <c r="D136" s="2" t="s">
        <v>15</v>
      </c>
      <c r="E136" s="2" t="s">
        <v>57</v>
      </c>
      <c r="F136" s="2">
        <v>1999</v>
      </c>
      <c r="G136" s="6" t="s">
        <v>7</v>
      </c>
      <c r="H136" s="9">
        <f t="shared" si="8"/>
        <v>180</v>
      </c>
      <c r="I136" s="27">
        <v>0</v>
      </c>
      <c r="J136" s="13">
        <f t="shared" si="9"/>
        <v>180</v>
      </c>
      <c r="K136" s="20"/>
      <c r="L136" s="20"/>
      <c r="M136" s="20"/>
      <c r="N136" s="20"/>
      <c r="O136" s="24"/>
      <c r="P136" s="20"/>
      <c r="Q136" s="20"/>
      <c r="R136" s="20"/>
      <c r="S136" s="20">
        <v>96</v>
      </c>
      <c r="T136" s="20">
        <v>84</v>
      </c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5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</row>
    <row r="137" spans="1:94" x14ac:dyDescent="0.25">
      <c r="A137" s="2" t="s">
        <v>466</v>
      </c>
      <c r="B137" s="2" t="s">
        <v>467</v>
      </c>
      <c r="C137" s="2" t="s">
        <v>462</v>
      </c>
      <c r="D137" s="2" t="s">
        <v>15</v>
      </c>
      <c r="E137" s="2" t="s">
        <v>57</v>
      </c>
      <c r="F137" s="2">
        <v>1999</v>
      </c>
      <c r="G137" s="6" t="s">
        <v>7</v>
      </c>
      <c r="H137" s="9">
        <f t="shared" si="8"/>
        <v>164</v>
      </c>
      <c r="I137" s="27">
        <v>0</v>
      </c>
      <c r="J137" s="13">
        <f t="shared" si="9"/>
        <v>164</v>
      </c>
      <c r="K137" s="20"/>
      <c r="L137" s="20"/>
      <c r="M137" s="20"/>
      <c r="N137" s="20"/>
      <c r="O137" s="24"/>
      <c r="P137" s="20"/>
      <c r="Q137" s="20"/>
      <c r="R137" s="20"/>
      <c r="S137" s="20">
        <v>80</v>
      </c>
      <c r="T137" s="20">
        <v>84</v>
      </c>
      <c r="U137" s="20"/>
      <c r="V137" s="20"/>
      <c r="W137" s="20"/>
      <c r="X137" s="24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7"/>
      <c r="AP137" s="20"/>
      <c r="AQ137" s="20"/>
      <c r="AR137" s="20"/>
      <c r="AS137" s="20"/>
      <c r="AT137" s="20"/>
      <c r="AU137" s="25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</row>
    <row r="138" spans="1:94" x14ac:dyDescent="0.25">
      <c r="A138" s="2" t="s">
        <v>383</v>
      </c>
      <c r="B138" s="2" t="s">
        <v>455</v>
      </c>
      <c r="C138" s="2" t="s">
        <v>186</v>
      </c>
      <c r="D138" s="2" t="s">
        <v>15</v>
      </c>
      <c r="E138" s="2" t="s">
        <v>57</v>
      </c>
      <c r="F138" s="2">
        <v>2002</v>
      </c>
      <c r="G138" s="6" t="s">
        <v>35</v>
      </c>
      <c r="H138" s="9">
        <f t="shared" si="8"/>
        <v>160</v>
      </c>
      <c r="I138" s="27">
        <v>0</v>
      </c>
      <c r="J138" s="13">
        <f t="shared" si="9"/>
        <v>160</v>
      </c>
      <c r="K138" s="20"/>
      <c r="L138" s="20"/>
      <c r="M138" s="20"/>
      <c r="N138" s="20"/>
      <c r="O138" s="24"/>
      <c r="P138" s="20"/>
      <c r="Q138" s="20"/>
      <c r="R138" s="20"/>
      <c r="S138" s="20">
        <v>92</v>
      </c>
      <c r="T138" s="20">
        <v>68</v>
      </c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5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</row>
    <row r="139" spans="1:94" x14ac:dyDescent="0.25">
      <c r="A139" s="2" t="s">
        <v>372</v>
      </c>
      <c r="B139" s="2" t="s">
        <v>374</v>
      </c>
      <c r="C139" s="2" t="s">
        <v>60</v>
      </c>
      <c r="D139" s="2" t="s">
        <v>22</v>
      </c>
      <c r="E139" s="2" t="s">
        <v>57</v>
      </c>
      <c r="F139" s="2">
        <v>1998</v>
      </c>
      <c r="G139" s="6" t="s">
        <v>23</v>
      </c>
      <c r="H139" s="9">
        <f t="shared" si="8"/>
        <v>146</v>
      </c>
      <c r="I139" s="27">
        <v>22</v>
      </c>
      <c r="J139" s="13">
        <f t="shared" si="9"/>
        <v>124</v>
      </c>
      <c r="K139" s="20"/>
      <c r="L139" s="20"/>
      <c r="M139" s="20"/>
      <c r="N139" s="20"/>
      <c r="O139" s="24"/>
      <c r="P139" s="20"/>
      <c r="Q139" s="20"/>
      <c r="R139" s="20"/>
      <c r="S139" s="20">
        <v>40</v>
      </c>
      <c r="T139" s="20">
        <v>84</v>
      </c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5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</row>
    <row r="140" spans="1:94" x14ac:dyDescent="0.25">
      <c r="A140" s="2" t="s">
        <v>404</v>
      </c>
      <c r="B140" s="2" t="s">
        <v>405</v>
      </c>
      <c r="C140" s="2" t="s">
        <v>75</v>
      </c>
      <c r="D140" s="2" t="s">
        <v>2</v>
      </c>
      <c r="E140" s="2" t="s">
        <v>57</v>
      </c>
      <c r="F140" s="2">
        <v>2000</v>
      </c>
      <c r="G140" s="6" t="s">
        <v>76</v>
      </c>
      <c r="H140" s="9">
        <f t="shared" si="8"/>
        <v>145</v>
      </c>
      <c r="I140" s="27">
        <v>145</v>
      </c>
      <c r="J140" s="13">
        <f t="shared" si="9"/>
        <v>0</v>
      </c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5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3"/>
      <c r="CJ140" s="20"/>
      <c r="CK140" s="20"/>
      <c r="CL140" s="20"/>
      <c r="CM140" s="20"/>
      <c r="CN140" s="20"/>
      <c r="CO140" s="20"/>
      <c r="CP140" s="20"/>
    </row>
    <row r="141" spans="1:94" x14ac:dyDescent="0.25">
      <c r="A141" s="2" t="s">
        <v>463</v>
      </c>
      <c r="B141" s="2" t="s">
        <v>464</v>
      </c>
      <c r="C141" s="2" t="s">
        <v>462</v>
      </c>
      <c r="D141" s="2" t="s">
        <v>15</v>
      </c>
      <c r="E141" s="2" t="s">
        <v>57</v>
      </c>
      <c r="F141" s="2">
        <v>2000</v>
      </c>
      <c r="G141" s="6" t="s">
        <v>7</v>
      </c>
      <c r="H141" s="9">
        <f t="shared" si="8"/>
        <v>140</v>
      </c>
      <c r="I141" s="27">
        <v>0</v>
      </c>
      <c r="J141" s="13">
        <f t="shared" si="9"/>
        <v>140</v>
      </c>
      <c r="K141" s="20"/>
      <c r="L141" s="20"/>
      <c r="M141" s="20"/>
      <c r="N141" s="20"/>
      <c r="O141" s="24"/>
      <c r="P141" s="20"/>
      <c r="Q141" s="20"/>
      <c r="R141" s="20"/>
      <c r="S141" s="20">
        <v>44</v>
      </c>
      <c r="T141" s="20">
        <v>96</v>
      </c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5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3"/>
      <c r="CJ141" s="20"/>
      <c r="CK141" s="20"/>
      <c r="CL141" s="20"/>
      <c r="CM141" s="20"/>
      <c r="CN141" s="20"/>
      <c r="CO141" s="20"/>
      <c r="CP141" s="20"/>
    </row>
    <row r="142" spans="1:94" x14ac:dyDescent="0.25">
      <c r="A142" s="2" t="s">
        <v>210</v>
      </c>
      <c r="B142" s="2" t="s">
        <v>211</v>
      </c>
      <c r="C142" s="2" t="s">
        <v>212</v>
      </c>
      <c r="D142" s="2"/>
      <c r="E142" s="2" t="s">
        <v>57</v>
      </c>
      <c r="F142" s="2"/>
      <c r="G142" s="6" t="s">
        <v>103</v>
      </c>
      <c r="H142" s="9">
        <f t="shared" si="8"/>
        <v>130</v>
      </c>
      <c r="I142" s="27">
        <v>130</v>
      </c>
      <c r="J142" s="13">
        <f t="shared" si="9"/>
        <v>0</v>
      </c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7"/>
      <c r="AO142" s="7"/>
      <c r="AP142" s="20"/>
      <c r="AQ142" s="20"/>
      <c r="AR142" s="20"/>
      <c r="AS142" s="20"/>
      <c r="AT142" s="20"/>
      <c r="AU142" s="25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</row>
    <row r="143" spans="1:94" x14ac:dyDescent="0.25">
      <c r="A143" s="2" t="s">
        <v>389</v>
      </c>
      <c r="B143" s="2" t="s">
        <v>390</v>
      </c>
      <c r="C143" s="2" t="s">
        <v>38</v>
      </c>
      <c r="D143" s="2" t="s">
        <v>64</v>
      </c>
      <c r="E143" s="2" t="s">
        <v>57</v>
      </c>
      <c r="F143" s="2"/>
      <c r="G143" s="6" t="s">
        <v>35</v>
      </c>
      <c r="H143" s="9">
        <f t="shared" si="8"/>
        <v>115</v>
      </c>
      <c r="I143" s="27">
        <v>115</v>
      </c>
      <c r="J143" s="13">
        <f t="shared" si="9"/>
        <v>0</v>
      </c>
      <c r="K143" s="20"/>
      <c r="L143" s="20"/>
      <c r="M143" s="20"/>
      <c r="N143" s="20"/>
      <c r="O143" s="24"/>
      <c r="P143" s="20"/>
      <c r="Q143" s="20"/>
      <c r="R143" s="20"/>
      <c r="S143" s="20"/>
      <c r="T143" s="20"/>
      <c r="U143" s="20"/>
      <c r="V143" s="20"/>
      <c r="W143" s="20"/>
      <c r="X143" s="24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5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</row>
    <row r="144" spans="1:94" x14ac:dyDescent="0.25">
      <c r="A144" s="2" t="s">
        <v>200</v>
      </c>
      <c r="B144" s="2" t="s">
        <v>190</v>
      </c>
      <c r="C144" s="2" t="s">
        <v>186</v>
      </c>
      <c r="D144" s="2"/>
      <c r="E144" s="2" t="s">
        <v>57</v>
      </c>
      <c r="F144" s="2"/>
      <c r="G144" s="6" t="s">
        <v>35</v>
      </c>
      <c r="H144" s="9">
        <f t="shared" si="8"/>
        <v>115</v>
      </c>
      <c r="I144" s="27">
        <v>115</v>
      </c>
      <c r="J144" s="13">
        <f t="shared" si="9"/>
        <v>0</v>
      </c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5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</row>
    <row r="145" spans="1:94" x14ac:dyDescent="0.25">
      <c r="A145" s="2" t="s">
        <v>350</v>
      </c>
      <c r="B145" s="2" t="s">
        <v>351</v>
      </c>
      <c r="C145" s="2" t="s">
        <v>251</v>
      </c>
      <c r="D145" s="2" t="s">
        <v>4</v>
      </c>
      <c r="E145" s="2" t="s">
        <v>57</v>
      </c>
      <c r="F145" s="2" t="s">
        <v>4</v>
      </c>
      <c r="G145" s="6" t="s">
        <v>252</v>
      </c>
      <c r="H145" s="9">
        <f t="shared" si="8"/>
        <v>96</v>
      </c>
      <c r="I145" s="27">
        <v>96</v>
      </c>
      <c r="J145" s="13">
        <f t="shared" si="9"/>
        <v>0</v>
      </c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5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</row>
    <row r="146" spans="1:94" x14ac:dyDescent="0.25">
      <c r="A146" s="2" t="s">
        <v>47</v>
      </c>
      <c r="B146" s="2" t="s">
        <v>405</v>
      </c>
      <c r="C146" s="2" t="s">
        <v>48</v>
      </c>
      <c r="D146" s="2" t="s">
        <v>22</v>
      </c>
      <c r="E146" s="2" t="s">
        <v>57</v>
      </c>
      <c r="F146" s="2">
        <v>2000</v>
      </c>
      <c r="G146" s="6" t="s">
        <v>23</v>
      </c>
      <c r="H146" s="9">
        <f t="shared" si="8"/>
        <v>96</v>
      </c>
      <c r="I146" s="27">
        <v>0</v>
      </c>
      <c r="J146" s="13">
        <f t="shared" si="9"/>
        <v>96</v>
      </c>
      <c r="K146" s="20"/>
      <c r="L146" s="20"/>
      <c r="M146" s="20"/>
      <c r="N146" s="20"/>
      <c r="O146" s="24"/>
      <c r="P146" s="20"/>
      <c r="Q146" s="20"/>
      <c r="R146" s="20"/>
      <c r="S146" s="20">
        <v>64</v>
      </c>
      <c r="T146" s="20">
        <v>32</v>
      </c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5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</row>
    <row r="147" spans="1:94" x14ac:dyDescent="0.25">
      <c r="A147" s="2" t="s">
        <v>441</v>
      </c>
      <c r="B147" s="2" t="s">
        <v>371</v>
      </c>
      <c r="C147" s="2" t="s">
        <v>251</v>
      </c>
      <c r="D147" s="2" t="s">
        <v>4</v>
      </c>
      <c r="E147" s="2" t="s">
        <v>57</v>
      </c>
      <c r="F147" s="2">
        <v>2001</v>
      </c>
      <c r="G147" s="6" t="s">
        <v>252</v>
      </c>
      <c r="H147" s="9">
        <f t="shared" si="8"/>
        <v>92</v>
      </c>
      <c r="I147" s="27">
        <v>92</v>
      </c>
      <c r="J147" s="13">
        <f t="shared" si="9"/>
        <v>0</v>
      </c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5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</row>
    <row r="148" spans="1:94" x14ac:dyDescent="0.25">
      <c r="A148" s="2" t="s">
        <v>333</v>
      </c>
      <c r="B148" s="2" t="s">
        <v>427</v>
      </c>
      <c r="C148" s="2" t="s">
        <v>4</v>
      </c>
      <c r="D148" s="2" t="s">
        <v>2</v>
      </c>
      <c r="E148" s="2" t="s">
        <v>57</v>
      </c>
      <c r="F148" s="2">
        <v>1999</v>
      </c>
      <c r="G148" s="6" t="s">
        <v>35</v>
      </c>
      <c r="H148" s="9">
        <f t="shared" si="8"/>
        <v>88</v>
      </c>
      <c r="I148" s="27">
        <v>88</v>
      </c>
      <c r="J148" s="13">
        <f t="shared" si="9"/>
        <v>0</v>
      </c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4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5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</row>
    <row r="149" spans="1:94" x14ac:dyDescent="0.25">
      <c r="A149" s="2" t="s">
        <v>47</v>
      </c>
      <c r="B149" s="2" t="s">
        <v>89</v>
      </c>
      <c r="C149" s="2" t="s">
        <v>48</v>
      </c>
      <c r="D149" s="2" t="s">
        <v>22</v>
      </c>
      <c r="E149" s="2" t="s">
        <v>57</v>
      </c>
      <c r="F149" s="2">
        <v>2000</v>
      </c>
      <c r="G149" s="6" t="s">
        <v>23</v>
      </c>
      <c r="H149" s="9">
        <f t="shared" si="8"/>
        <v>88</v>
      </c>
      <c r="I149" s="27">
        <v>0</v>
      </c>
      <c r="J149" s="13">
        <f t="shared" si="9"/>
        <v>88</v>
      </c>
      <c r="K149" s="20"/>
      <c r="L149" s="20"/>
      <c r="M149" s="20"/>
      <c r="N149" s="20"/>
      <c r="O149" s="24"/>
      <c r="P149" s="20"/>
      <c r="Q149" s="20"/>
      <c r="R149" s="20"/>
      <c r="S149" s="20">
        <v>36</v>
      </c>
      <c r="T149" s="20">
        <v>52</v>
      </c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7"/>
      <c r="AP149" s="20"/>
      <c r="AQ149" s="20"/>
      <c r="AR149" s="20"/>
      <c r="AS149" s="20"/>
      <c r="AT149" s="20"/>
      <c r="AU149" s="25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</row>
    <row r="150" spans="1:94" x14ac:dyDescent="0.25">
      <c r="A150" s="2" t="s">
        <v>465</v>
      </c>
      <c r="B150" s="2" t="s">
        <v>209</v>
      </c>
      <c r="C150" s="2" t="s">
        <v>304</v>
      </c>
      <c r="D150" s="2" t="s">
        <v>64</v>
      </c>
      <c r="E150" s="2" t="s">
        <v>57</v>
      </c>
      <c r="F150" s="2">
        <v>2000</v>
      </c>
      <c r="G150" s="6" t="s">
        <v>23</v>
      </c>
      <c r="H150" s="9">
        <f t="shared" si="8"/>
        <v>88</v>
      </c>
      <c r="I150" s="27">
        <v>0</v>
      </c>
      <c r="J150" s="13">
        <f t="shared" si="9"/>
        <v>88</v>
      </c>
      <c r="K150" s="20"/>
      <c r="L150" s="20"/>
      <c r="M150" s="20"/>
      <c r="N150" s="20"/>
      <c r="O150" s="24"/>
      <c r="P150" s="20"/>
      <c r="Q150" s="20"/>
      <c r="R150" s="20"/>
      <c r="S150" s="20">
        <v>60</v>
      </c>
      <c r="T150" s="20">
        <v>28</v>
      </c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7"/>
      <c r="AO150" s="20"/>
      <c r="AP150" s="20"/>
      <c r="AQ150" s="20"/>
      <c r="AR150" s="20"/>
      <c r="AS150" s="20"/>
      <c r="AT150" s="20"/>
      <c r="AU150" s="25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</row>
    <row r="151" spans="1:94" x14ac:dyDescent="0.25">
      <c r="A151" s="2" t="s">
        <v>331</v>
      </c>
      <c r="B151" s="2" t="s">
        <v>332</v>
      </c>
      <c r="C151" s="2" t="s">
        <v>251</v>
      </c>
      <c r="D151" s="2" t="s">
        <v>64</v>
      </c>
      <c r="E151" s="2" t="s">
        <v>57</v>
      </c>
      <c r="F151" s="2">
        <v>1998</v>
      </c>
      <c r="G151" s="6" t="s">
        <v>252</v>
      </c>
      <c r="H151" s="9">
        <f t="shared" si="8"/>
        <v>65</v>
      </c>
      <c r="I151" s="27">
        <v>65</v>
      </c>
      <c r="J151" s="13">
        <f t="shared" si="9"/>
        <v>0</v>
      </c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5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4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</row>
    <row r="152" spans="1:94" x14ac:dyDescent="0.25">
      <c r="A152" s="2" t="s">
        <v>460</v>
      </c>
      <c r="B152" s="2" t="s">
        <v>461</v>
      </c>
      <c r="C152" s="2" t="s">
        <v>462</v>
      </c>
      <c r="D152" s="2" t="s">
        <v>15</v>
      </c>
      <c r="E152" s="2" t="s">
        <v>57</v>
      </c>
      <c r="F152" s="2">
        <v>2000</v>
      </c>
      <c r="G152" s="6" t="s">
        <v>7</v>
      </c>
      <c r="H152" s="9">
        <f t="shared" si="8"/>
        <v>58</v>
      </c>
      <c r="I152" s="27">
        <v>0</v>
      </c>
      <c r="J152" s="13">
        <f t="shared" si="9"/>
        <v>58</v>
      </c>
      <c r="K152" s="20"/>
      <c r="L152" s="20"/>
      <c r="M152" s="20"/>
      <c r="N152" s="20"/>
      <c r="O152" s="24"/>
      <c r="P152" s="20"/>
      <c r="Q152" s="20"/>
      <c r="R152" s="20"/>
      <c r="S152" s="20">
        <v>22</v>
      </c>
      <c r="T152" s="20">
        <v>36</v>
      </c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5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4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</row>
    <row r="153" spans="1:94" x14ac:dyDescent="0.25">
      <c r="A153" s="2" t="s">
        <v>468</v>
      </c>
      <c r="B153" s="2" t="s">
        <v>469</v>
      </c>
      <c r="C153" s="2" t="s">
        <v>358</v>
      </c>
      <c r="D153" s="2" t="s">
        <v>64</v>
      </c>
      <c r="E153" s="2" t="s">
        <v>57</v>
      </c>
      <c r="F153" s="2">
        <v>2000</v>
      </c>
      <c r="G153" s="6" t="s">
        <v>35</v>
      </c>
      <c r="H153" s="9">
        <f t="shared" si="8"/>
        <v>40</v>
      </c>
      <c r="I153" s="27">
        <v>0</v>
      </c>
      <c r="J153" s="13">
        <f t="shared" si="9"/>
        <v>40</v>
      </c>
      <c r="K153" s="20"/>
      <c r="L153" s="20"/>
      <c r="M153" s="20"/>
      <c r="N153" s="20"/>
      <c r="O153" s="24"/>
      <c r="P153" s="20"/>
      <c r="Q153" s="20"/>
      <c r="R153" s="20"/>
      <c r="S153" s="20">
        <v>20</v>
      </c>
      <c r="T153" s="20">
        <v>20</v>
      </c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5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4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</row>
    <row r="154" spans="1:94" x14ac:dyDescent="0.25">
      <c r="A154" s="2" t="s">
        <v>470</v>
      </c>
      <c r="B154" s="2" t="s">
        <v>471</v>
      </c>
      <c r="C154" s="2" t="s">
        <v>472</v>
      </c>
      <c r="D154" s="2"/>
      <c r="E154" s="2" t="s">
        <v>57</v>
      </c>
      <c r="F154" s="2">
        <v>2000</v>
      </c>
      <c r="G154" s="6" t="s">
        <v>23</v>
      </c>
      <c r="H154" s="9">
        <f t="shared" si="8"/>
        <v>36</v>
      </c>
      <c r="I154" s="27">
        <v>0</v>
      </c>
      <c r="J154" s="13">
        <f t="shared" si="9"/>
        <v>36</v>
      </c>
      <c r="K154" s="20"/>
      <c r="L154" s="20"/>
      <c r="M154" s="20"/>
      <c r="N154" s="20"/>
      <c r="O154" s="24"/>
      <c r="P154" s="20"/>
      <c r="Q154" s="20"/>
      <c r="R154" s="20"/>
      <c r="S154" s="20">
        <v>18</v>
      </c>
      <c r="T154" s="20">
        <v>18</v>
      </c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5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4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</row>
    <row r="155" spans="1:94" x14ac:dyDescent="0.25">
      <c r="A155" s="2" t="s">
        <v>473</v>
      </c>
      <c r="B155" s="2" t="s">
        <v>474</v>
      </c>
      <c r="C155" s="2" t="s">
        <v>97</v>
      </c>
      <c r="D155" s="2" t="s">
        <v>22</v>
      </c>
      <c r="E155" s="2" t="s">
        <v>57</v>
      </c>
      <c r="F155" s="2">
        <v>2000</v>
      </c>
      <c r="G155" s="6" t="s">
        <v>23</v>
      </c>
      <c r="H155" s="9">
        <f t="shared" si="8"/>
        <v>26</v>
      </c>
      <c r="I155" s="27">
        <v>0</v>
      </c>
      <c r="J155" s="13">
        <f t="shared" si="9"/>
        <v>26</v>
      </c>
      <c r="K155" s="20"/>
      <c r="L155" s="20"/>
      <c r="M155" s="20"/>
      <c r="N155" s="20"/>
      <c r="O155" s="24"/>
      <c r="P155" s="20"/>
      <c r="Q155" s="20"/>
      <c r="R155" s="20"/>
      <c r="S155" s="20">
        <v>12</v>
      </c>
      <c r="T155" s="20">
        <v>14</v>
      </c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5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4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</row>
    <row r="156" spans="1:94" x14ac:dyDescent="0.25">
      <c r="A156" s="2" t="s">
        <v>224</v>
      </c>
      <c r="B156" s="2" t="s">
        <v>191</v>
      </c>
      <c r="C156" s="2" t="s">
        <v>93</v>
      </c>
      <c r="D156" s="2" t="s">
        <v>15</v>
      </c>
      <c r="E156" s="2" t="s">
        <v>349</v>
      </c>
      <c r="F156" s="2">
        <v>1995</v>
      </c>
      <c r="G156" s="6" t="s">
        <v>46</v>
      </c>
      <c r="H156" s="9">
        <f t="shared" si="8"/>
        <v>0</v>
      </c>
      <c r="I156" s="27">
        <v>0</v>
      </c>
      <c r="J156" s="13">
        <f t="shared" si="9"/>
        <v>0</v>
      </c>
      <c r="K156" s="20"/>
      <c r="L156" s="20"/>
      <c r="M156" s="20"/>
      <c r="N156" s="20"/>
      <c r="O156" s="24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5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4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</row>
    <row r="157" spans="1:94" x14ac:dyDescent="0.25">
      <c r="A157" s="2" t="s">
        <v>442</v>
      </c>
      <c r="B157" s="2" t="s">
        <v>443</v>
      </c>
      <c r="C157" s="2" t="s">
        <v>251</v>
      </c>
      <c r="D157" s="2"/>
      <c r="E157" s="2" t="s">
        <v>57</v>
      </c>
      <c r="F157" s="2">
        <v>1999</v>
      </c>
      <c r="G157" s="6" t="s">
        <v>252</v>
      </c>
      <c r="H157" s="9">
        <f t="shared" si="8"/>
        <v>0</v>
      </c>
      <c r="I157" s="27">
        <v>0</v>
      </c>
      <c r="J157" s="13">
        <f t="shared" si="9"/>
        <v>0</v>
      </c>
      <c r="K157" s="20"/>
      <c r="L157" s="20"/>
      <c r="M157" s="20"/>
      <c r="N157" s="20"/>
      <c r="O157" s="24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5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4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</row>
    <row r="158" spans="1:94" x14ac:dyDescent="0.25">
      <c r="A158" s="2" t="s">
        <v>442</v>
      </c>
      <c r="B158" s="2" t="s">
        <v>9</v>
      </c>
      <c r="C158" s="2" t="s">
        <v>251</v>
      </c>
      <c r="D158" s="2"/>
      <c r="E158" s="2" t="s">
        <v>57</v>
      </c>
      <c r="F158" s="2">
        <v>2001</v>
      </c>
      <c r="G158" s="6" t="s">
        <v>252</v>
      </c>
      <c r="H158" s="9">
        <f t="shared" si="8"/>
        <v>0</v>
      </c>
      <c r="I158" s="27">
        <v>0</v>
      </c>
      <c r="J158" s="13">
        <f t="shared" si="9"/>
        <v>0</v>
      </c>
      <c r="K158" s="20"/>
      <c r="L158" s="20"/>
      <c r="M158" s="20"/>
      <c r="N158" s="20"/>
      <c r="O158" s="24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5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4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</row>
    <row r="159" spans="1:94" x14ac:dyDescent="0.25">
      <c r="A159" s="2" t="s">
        <v>293</v>
      </c>
      <c r="B159" s="2" t="s">
        <v>294</v>
      </c>
      <c r="C159" s="2" t="s">
        <v>97</v>
      </c>
      <c r="D159" s="2" t="s">
        <v>22</v>
      </c>
      <c r="E159" s="2" t="s">
        <v>57</v>
      </c>
      <c r="F159" s="2">
        <v>1998</v>
      </c>
      <c r="G159" s="6" t="s">
        <v>23</v>
      </c>
      <c r="H159" s="9">
        <f t="shared" si="8"/>
        <v>0</v>
      </c>
      <c r="I159" s="27">
        <v>0</v>
      </c>
      <c r="J159" s="13">
        <f t="shared" si="9"/>
        <v>0</v>
      </c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5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4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</row>
    <row r="160" spans="1:94" x14ac:dyDescent="0.25">
      <c r="A160" s="2" t="s">
        <v>140</v>
      </c>
      <c r="B160" s="2" t="s">
        <v>141</v>
      </c>
      <c r="C160" s="2" t="s">
        <v>142</v>
      </c>
      <c r="D160" s="2" t="s">
        <v>2</v>
      </c>
      <c r="E160" s="2" t="s">
        <v>57</v>
      </c>
      <c r="F160" s="2">
        <v>1996</v>
      </c>
      <c r="G160" s="6" t="s">
        <v>143</v>
      </c>
      <c r="H160" s="9">
        <f t="shared" si="8"/>
        <v>0</v>
      </c>
      <c r="I160" s="27">
        <v>0</v>
      </c>
      <c r="J160" s="13">
        <f t="shared" si="9"/>
        <v>0</v>
      </c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5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4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</row>
    <row r="161" spans="1:94" x14ac:dyDescent="0.25">
      <c r="A161" s="2" t="s">
        <v>98</v>
      </c>
      <c r="B161" s="2" t="s">
        <v>9</v>
      </c>
      <c r="C161" s="2" t="s">
        <v>69</v>
      </c>
      <c r="D161" s="2" t="s">
        <v>6</v>
      </c>
      <c r="E161" s="2" t="s">
        <v>57</v>
      </c>
      <c r="F161" s="2">
        <v>1993</v>
      </c>
      <c r="G161" s="6" t="s">
        <v>35</v>
      </c>
      <c r="H161" s="9">
        <f t="shared" si="8"/>
        <v>0</v>
      </c>
      <c r="I161" s="27">
        <v>0</v>
      </c>
      <c r="J161" s="13">
        <f t="shared" si="9"/>
        <v>0</v>
      </c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5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4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</row>
    <row r="162" spans="1:94" x14ac:dyDescent="0.25">
      <c r="A162" s="2" t="s">
        <v>163</v>
      </c>
      <c r="B162" s="2" t="s">
        <v>100</v>
      </c>
      <c r="C162" s="2" t="s">
        <v>147</v>
      </c>
      <c r="D162" s="2" t="s">
        <v>15</v>
      </c>
      <c r="E162" s="2" t="s">
        <v>57</v>
      </c>
      <c r="F162" s="2">
        <v>1996</v>
      </c>
      <c r="G162" s="6" t="s">
        <v>46</v>
      </c>
      <c r="H162" s="9">
        <f t="shared" ref="H162:H193" si="10">SUM(I162+J162)</f>
        <v>0</v>
      </c>
      <c r="I162" s="27">
        <v>0</v>
      </c>
      <c r="J162" s="13">
        <f t="shared" ref="J162:J193" si="11">SUM(K162:DD162)</f>
        <v>0</v>
      </c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5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4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</row>
    <row r="163" spans="1:94" x14ac:dyDescent="0.25">
      <c r="A163" s="2" t="s">
        <v>84</v>
      </c>
      <c r="B163" s="2" t="s">
        <v>164</v>
      </c>
      <c r="C163" s="2" t="s">
        <v>85</v>
      </c>
      <c r="D163" s="2" t="s">
        <v>15</v>
      </c>
      <c r="E163" s="2" t="s">
        <v>57</v>
      </c>
      <c r="F163" s="2">
        <v>1996</v>
      </c>
      <c r="G163" s="6" t="s">
        <v>46</v>
      </c>
      <c r="H163" s="9">
        <f t="shared" si="10"/>
        <v>0</v>
      </c>
      <c r="I163" s="27">
        <v>0</v>
      </c>
      <c r="J163" s="13">
        <f t="shared" si="11"/>
        <v>0</v>
      </c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5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4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</row>
    <row r="164" spans="1:94" x14ac:dyDescent="0.25">
      <c r="A164" s="2" t="s">
        <v>153</v>
      </c>
      <c r="B164" s="2" t="s">
        <v>281</v>
      </c>
      <c r="C164" s="2" t="s">
        <v>97</v>
      </c>
      <c r="D164" s="2" t="s">
        <v>22</v>
      </c>
      <c r="E164" s="2" t="s">
        <v>57</v>
      </c>
      <c r="F164" s="2">
        <v>1998</v>
      </c>
      <c r="G164" s="6" t="s">
        <v>23</v>
      </c>
      <c r="H164" s="9">
        <f t="shared" si="10"/>
        <v>0</v>
      </c>
      <c r="I164" s="27">
        <v>0</v>
      </c>
      <c r="J164" s="13">
        <f t="shared" si="11"/>
        <v>0</v>
      </c>
      <c r="K164" s="20"/>
      <c r="L164" s="20"/>
      <c r="M164" s="20"/>
      <c r="N164" s="20"/>
      <c r="O164" s="24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5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</row>
  </sheetData>
  <sortState ref="A2:Z164">
    <sortCondition descending="1" ref="H2:H164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Damer</vt:lpstr>
      <vt:lpstr>Herrer</vt:lpstr>
      <vt:lpstr>Ark2</vt:lpstr>
      <vt:lpstr>Ark3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Brede</dc:creator>
  <cp:lastModifiedBy>Morten</cp:lastModifiedBy>
  <dcterms:created xsi:type="dcterms:W3CDTF">2012-10-15T08:07:49Z</dcterms:created>
  <dcterms:modified xsi:type="dcterms:W3CDTF">2016-09-02T17:45:18Z</dcterms:modified>
</cp:coreProperties>
</file>