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Villumstad\OneDrive - Norges Skiforbund\KM NorgesCup\Lister\"/>
    </mc:Choice>
  </mc:AlternateContent>
  <bookViews>
    <workbookView xWindow="0" yWindow="0" windowWidth="23040" windowHeight="9084"/>
  </bookViews>
  <sheets>
    <sheet name="Menn Elite" sheetId="3" r:id="rId1"/>
    <sheet name="Menn A" sheetId="4" r:id="rId2"/>
    <sheet name="Menn B" sheetId="5" r:id="rId3"/>
    <sheet name="Menn C" sheetId="6" r:id="rId4"/>
    <sheet name="Kvinner Elite" sheetId="7" r:id="rId5"/>
    <sheet name="Kvinner A" sheetId="8" r:id="rId6"/>
    <sheet name="Menn Veteran" sheetId="9" r:id="rId7"/>
  </sheets>
  <definedNames>
    <definedName name="Junior">'Menn Elite'!$A$65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5" l="1"/>
  <c r="H14" i="5"/>
  <c r="G15" i="5"/>
  <c r="H15" i="5"/>
  <c r="G34" i="5"/>
  <c r="H34" i="5"/>
  <c r="G50" i="5"/>
  <c r="H50" i="5"/>
  <c r="G16" i="5"/>
  <c r="H16" i="5"/>
  <c r="G17" i="5"/>
  <c r="H17" i="5"/>
  <c r="G18" i="5"/>
  <c r="H18" i="5"/>
  <c r="G9" i="4"/>
  <c r="H9" i="4"/>
  <c r="G69" i="4"/>
  <c r="H69" i="4"/>
  <c r="G10" i="4"/>
  <c r="H10" i="4"/>
  <c r="G65" i="4"/>
  <c r="H65" i="4"/>
  <c r="G51" i="4"/>
  <c r="H51" i="4"/>
  <c r="G78" i="4"/>
  <c r="H78" i="4"/>
  <c r="G49" i="3"/>
  <c r="H49" i="3"/>
  <c r="G53" i="3"/>
  <c r="H53" i="3"/>
  <c r="G47" i="3"/>
  <c r="H47" i="3"/>
  <c r="D22" i="9"/>
  <c r="D12" i="9"/>
  <c r="D18" i="9"/>
  <c r="H8" i="7" l="1"/>
  <c r="G62" i="3"/>
  <c r="H62" i="3"/>
  <c r="G59" i="3"/>
  <c r="H59" i="3"/>
  <c r="G17" i="7"/>
  <c r="H17" i="7"/>
  <c r="G18" i="7"/>
  <c r="H18" i="7"/>
  <c r="G19" i="7"/>
  <c r="H19" i="7"/>
  <c r="G20" i="7"/>
  <c r="H20" i="7"/>
  <c r="G23" i="7"/>
  <c r="H23" i="7"/>
  <c r="G22" i="7"/>
  <c r="H22" i="7"/>
  <c r="G21" i="7"/>
  <c r="H21" i="7"/>
  <c r="G27" i="5"/>
  <c r="H27" i="5"/>
  <c r="G52" i="5"/>
  <c r="H52" i="5"/>
  <c r="G51" i="5"/>
  <c r="H51" i="5"/>
  <c r="H48" i="6"/>
  <c r="G48" i="6"/>
  <c r="G56" i="4"/>
  <c r="H56" i="4"/>
  <c r="G64" i="4"/>
  <c r="H64" i="4"/>
  <c r="G57" i="4"/>
  <c r="H57" i="4"/>
  <c r="G61" i="4" l="1"/>
  <c r="H61" i="4"/>
  <c r="G53" i="4"/>
  <c r="H53" i="4"/>
  <c r="G29" i="4"/>
  <c r="H29" i="4"/>
  <c r="G60" i="4"/>
  <c r="H60" i="4"/>
  <c r="G63" i="3"/>
  <c r="H63" i="3"/>
  <c r="G74" i="4" l="1"/>
  <c r="H74" i="4"/>
  <c r="G80" i="4"/>
  <c r="H80" i="4"/>
  <c r="G72" i="4"/>
  <c r="H72" i="4"/>
  <c r="G71" i="4"/>
  <c r="H71" i="4"/>
  <c r="G81" i="4"/>
  <c r="H81" i="4"/>
  <c r="G79" i="4"/>
  <c r="H79" i="4"/>
  <c r="G68" i="4"/>
  <c r="H68" i="4"/>
  <c r="H73" i="4"/>
  <c r="G73" i="4"/>
  <c r="G18" i="8"/>
  <c r="H18" i="8"/>
  <c r="G17" i="8"/>
  <c r="H17" i="8"/>
  <c r="G19" i="8"/>
  <c r="H19" i="8"/>
  <c r="G13" i="8"/>
  <c r="H13" i="8"/>
  <c r="G14" i="8"/>
  <c r="H14" i="8"/>
  <c r="G15" i="8"/>
  <c r="H15" i="8"/>
  <c r="G11" i="8"/>
  <c r="H11" i="8"/>
  <c r="G12" i="8"/>
  <c r="H12" i="8"/>
  <c r="G9" i="8"/>
  <c r="H9" i="8"/>
  <c r="G77" i="4" l="1"/>
  <c r="H77" i="4"/>
  <c r="G49" i="4"/>
  <c r="H49" i="4"/>
  <c r="G44" i="4"/>
  <c r="H44" i="4"/>
  <c r="G47" i="4"/>
  <c r="H47" i="4"/>
  <c r="G55" i="4"/>
  <c r="H55" i="4"/>
  <c r="G58" i="4"/>
  <c r="H58" i="4"/>
  <c r="G40" i="4"/>
  <c r="H40" i="4"/>
  <c r="G82" i="4"/>
  <c r="H82" i="4"/>
  <c r="G59" i="4"/>
  <c r="H59" i="4"/>
  <c r="G83" i="4"/>
  <c r="H83" i="4"/>
  <c r="G46" i="4"/>
  <c r="H46" i="4"/>
  <c r="G84" i="4"/>
  <c r="H84" i="4"/>
  <c r="G76" i="4"/>
  <c r="H76" i="4"/>
  <c r="G33" i="4"/>
  <c r="H33" i="4"/>
  <c r="G43" i="4"/>
  <c r="H43" i="4"/>
  <c r="G42" i="5" l="1"/>
  <c r="H42" i="5"/>
  <c r="G59" i="5"/>
  <c r="H59" i="5"/>
  <c r="G56" i="5"/>
  <c r="H56" i="5"/>
  <c r="G53" i="5"/>
  <c r="H53" i="5"/>
  <c r="G58" i="5"/>
  <c r="H58" i="5"/>
  <c r="G75" i="4" l="1"/>
  <c r="H75" i="4"/>
  <c r="G41" i="4"/>
  <c r="H41" i="4"/>
  <c r="G35" i="4"/>
  <c r="H35" i="4"/>
  <c r="G32" i="4"/>
  <c r="H32" i="4"/>
  <c r="G54" i="4"/>
  <c r="H54" i="4"/>
  <c r="G50" i="4"/>
  <c r="H50" i="4"/>
  <c r="G66" i="4"/>
  <c r="H66" i="4"/>
  <c r="G52" i="4"/>
  <c r="H52" i="4"/>
  <c r="G48" i="4"/>
  <c r="H48" i="4"/>
  <c r="G8" i="4"/>
  <c r="H8" i="4"/>
  <c r="G40" i="3" l="1"/>
  <c r="H40" i="3"/>
  <c r="G58" i="3"/>
  <c r="H58" i="3"/>
  <c r="G52" i="3"/>
  <c r="H52" i="3"/>
  <c r="G60" i="3"/>
  <c r="H60" i="3"/>
  <c r="G61" i="3"/>
  <c r="H61" i="3"/>
  <c r="G64" i="3"/>
  <c r="H64" i="3"/>
  <c r="G43" i="3"/>
  <c r="H43" i="3"/>
  <c r="G55" i="3"/>
  <c r="H55" i="3"/>
  <c r="G56" i="3"/>
  <c r="H56" i="3"/>
  <c r="G34" i="3"/>
  <c r="H34" i="3"/>
  <c r="G57" i="3"/>
  <c r="H57" i="3"/>
  <c r="G35" i="5" l="1"/>
  <c r="H35" i="5"/>
  <c r="G38" i="5"/>
  <c r="H38" i="5"/>
  <c r="D24" i="9" l="1"/>
  <c r="D10" i="9"/>
  <c r="H54" i="6"/>
  <c r="G54" i="6"/>
  <c r="G24" i="6"/>
  <c r="H24" i="6"/>
  <c r="G21" i="6"/>
  <c r="H21" i="6"/>
  <c r="G49" i="5"/>
  <c r="H49" i="5"/>
  <c r="G60" i="5"/>
  <c r="H60" i="5"/>
  <c r="G61" i="5"/>
  <c r="H61" i="5"/>
  <c r="G54" i="5"/>
  <c r="H54" i="5"/>
  <c r="G43" i="5"/>
  <c r="H43" i="5"/>
  <c r="G39" i="4"/>
  <c r="H39" i="4"/>
  <c r="H55" i="6" l="1"/>
  <c r="G55" i="6"/>
  <c r="G57" i="6"/>
  <c r="H57" i="6"/>
  <c r="G34" i="6"/>
  <c r="H34" i="6"/>
  <c r="G61" i="6"/>
  <c r="H61" i="6"/>
  <c r="G31" i="4"/>
  <c r="H31" i="4"/>
  <c r="G62" i="5" l="1"/>
  <c r="H62" i="5"/>
  <c r="G48" i="5"/>
  <c r="H48" i="5"/>
  <c r="G24" i="5"/>
  <c r="H24" i="5"/>
  <c r="G63" i="5"/>
  <c r="H63" i="5"/>
  <c r="G30" i="5"/>
  <c r="H30" i="5"/>
  <c r="G47" i="5"/>
  <c r="H47" i="5"/>
  <c r="H31" i="6" l="1"/>
  <c r="G31" i="6"/>
  <c r="G36" i="4" l="1"/>
  <c r="H36" i="4"/>
  <c r="H28" i="4"/>
  <c r="H18" i="4"/>
  <c r="G28" i="4"/>
  <c r="G18" i="4"/>
  <c r="G48" i="3"/>
  <c r="G36" i="3"/>
  <c r="G44" i="3"/>
  <c r="H44" i="3"/>
  <c r="G26" i="3"/>
  <c r="H48" i="3"/>
  <c r="G27" i="3"/>
  <c r="G30" i="3"/>
  <c r="G46" i="3"/>
  <c r="G45" i="3"/>
  <c r="G41" i="3"/>
  <c r="H46" i="3"/>
  <c r="G54" i="3"/>
  <c r="H54" i="3"/>
  <c r="H18" i="6" l="1"/>
  <c r="G18" i="6"/>
  <c r="H9" i="6"/>
  <c r="G9" i="6"/>
  <c r="H57" i="5"/>
  <c r="G57" i="5"/>
  <c r="G46" i="5"/>
  <c r="H46" i="5"/>
  <c r="G13" i="5"/>
  <c r="H13" i="5"/>
  <c r="G55" i="5"/>
  <c r="H55" i="5"/>
  <c r="G2" i="5"/>
  <c r="G32" i="5"/>
  <c r="G36" i="5"/>
  <c r="G37" i="5"/>
  <c r="G14" i="7"/>
  <c r="H14" i="7"/>
  <c r="G7" i="7"/>
  <c r="H7" i="7"/>
  <c r="G23" i="4"/>
  <c r="G34" i="4"/>
  <c r="G27" i="4"/>
  <c r="G70" i="4"/>
  <c r="G19" i="4"/>
  <c r="G62" i="4"/>
  <c r="H23" i="4"/>
  <c r="H34" i="4"/>
  <c r="H27" i="4"/>
  <c r="H26" i="3"/>
  <c r="H36" i="3"/>
  <c r="H11" i="6" l="1"/>
  <c r="H52" i="6"/>
  <c r="H53" i="6"/>
  <c r="H8" i="6"/>
  <c r="H56" i="6"/>
  <c r="H58" i="6"/>
  <c r="H59" i="6"/>
  <c r="H42" i="6"/>
  <c r="H38" i="6"/>
  <c r="H7" i="6"/>
  <c r="H60" i="6"/>
  <c r="H37" i="6"/>
  <c r="H62" i="6"/>
  <c r="H26" i="4"/>
  <c r="H25" i="4"/>
  <c r="H17" i="4"/>
  <c r="H63" i="4"/>
  <c r="H67" i="4"/>
  <c r="H70" i="4"/>
  <c r="H19" i="4"/>
  <c r="H62" i="4"/>
  <c r="D20" i="9"/>
  <c r="D19" i="9"/>
  <c r="D16" i="9"/>
  <c r="D15" i="9"/>
  <c r="D11" i="9"/>
  <c r="G42" i="6"/>
  <c r="G52" i="6"/>
  <c r="G23" i="5"/>
  <c r="G12" i="5"/>
  <c r="H12" i="5"/>
  <c r="G17" i="4"/>
  <c r="G31" i="3"/>
  <c r="G38" i="3"/>
  <c r="G51" i="3"/>
  <c r="G32" i="3"/>
  <c r="H32" i="3"/>
  <c r="H38" i="3"/>
  <c r="G29" i="3"/>
  <c r="H29" i="3"/>
  <c r="H15" i="6"/>
  <c r="G15" i="6"/>
  <c r="D4" i="9"/>
  <c r="D21" i="9"/>
  <c r="D17" i="9"/>
  <c r="D2" i="9"/>
  <c r="H3" i="8"/>
  <c r="H5" i="8"/>
  <c r="H4" i="8"/>
  <c r="H6" i="8"/>
  <c r="H7" i="8"/>
  <c r="H8" i="8"/>
  <c r="H10" i="8"/>
  <c r="H20" i="8"/>
  <c r="H21" i="8"/>
  <c r="H22" i="8"/>
  <c r="H23" i="8"/>
  <c r="H24" i="8"/>
  <c r="H16" i="8"/>
  <c r="H2" i="8"/>
  <c r="H4" i="7"/>
  <c r="H9" i="7"/>
  <c r="H3" i="7"/>
  <c r="H15" i="7"/>
  <c r="H10" i="7"/>
  <c r="H16" i="7"/>
  <c r="H12" i="7"/>
  <c r="H5" i="7"/>
  <c r="H6" i="7"/>
  <c r="H11" i="7"/>
  <c r="H13" i="7"/>
  <c r="H2" i="7"/>
  <c r="G28" i="6"/>
  <c r="G66" i="6"/>
  <c r="H66" i="6"/>
  <c r="G65" i="6"/>
  <c r="H65" i="6"/>
  <c r="G64" i="6"/>
  <c r="H64" i="6"/>
  <c r="G63" i="6"/>
  <c r="H63" i="6"/>
  <c r="G33" i="6"/>
  <c r="H33" i="6"/>
  <c r="G46" i="6"/>
  <c r="H46" i="6"/>
  <c r="G44" i="6"/>
  <c r="H44" i="6"/>
  <c r="G8" i="6"/>
  <c r="G87" i="6"/>
  <c r="H87" i="6"/>
  <c r="G62" i="6"/>
  <c r="G86" i="6"/>
  <c r="H86" i="6"/>
  <c r="G85" i="6"/>
  <c r="H85" i="6"/>
  <c r="G35" i="6"/>
  <c r="H35" i="6"/>
  <c r="G10" i="6"/>
  <c r="H10" i="6"/>
  <c r="G84" i="6"/>
  <c r="H84" i="6"/>
  <c r="G49" i="6"/>
  <c r="H49" i="6"/>
  <c r="G7" i="6"/>
  <c r="G83" i="6"/>
  <c r="H83" i="6"/>
  <c r="G82" i="6"/>
  <c r="H82" i="6"/>
  <c r="G81" i="6"/>
  <c r="H81" i="6"/>
  <c r="G56" i="6"/>
  <c r="G17" i="6"/>
  <c r="H17" i="6"/>
  <c r="G22" i="6"/>
  <c r="H22" i="6"/>
  <c r="G20" i="6"/>
  <c r="H20" i="6"/>
  <c r="G53" i="6"/>
  <c r="G80" i="6"/>
  <c r="H80" i="6"/>
  <c r="G36" i="6"/>
  <c r="H36" i="6"/>
  <c r="G26" i="6"/>
  <c r="H26" i="6"/>
  <c r="G79" i="6"/>
  <c r="H79" i="6"/>
  <c r="G27" i="6"/>
  <c r="H27" i="6"/>
  <c r="G78" i="6"/>
  <c r="H78" i="6"/>
  <c r="G41" i="6"/>
  <c r="H41" i="6"/>
  <c r="G38" i="6"/>
  <c r="G32" i="6"/>
  <c r="H32" i="6"/>
  <c r="G43" i="6"/>
  <c r="H43" i="6"/>
  <c r="G77" i="6"/>
  <c r="H77" i="6"/>
  <c r="G2" i="6"/>
  <c r="H2" i="6"/>
  <c r="G19" i="6"/>
  <c r="H19" i="6"/>
  <c r="G60" i="6"/>
  <c r="G14" i="6"/>
  <c r="H14" i="6"/>
  <c r="G75" i="6"/>
  <c r="H75" i="6"/>
  <c r="G76" i="6"/>
  <c r="H76" i="6"/>
  <c r="G74" i="6"/>
  <c r="H74" i="6"/>
  <c r="G73" i="6"/>
  <c r="H73" i="6"/>
  <c r="G25" i="6"/>
  <c r="H25" i="6"/>
  <c r="G40" i="6"/>
  <c r="H40" i="6"/>
  <c r="G39" i="6"/>
  <c r="H39" i="6"/>
  <c r="G51" i="6"/>
  <c r="H51" i="6"/>
  <c r="G6" i="6"/>
  <c r="H6" i="6"/>
  <c r="G47" i="6"/>
  <c r="H47" i="6"/>
  <c r="G71" i="6"/>
  <c r="H71" i="6"/>
  <c r="G72" i="6"/>
  <c r="H72" i="6"/>
  <c r="G59" i="6"/>
  <c r="G4" i="6"/>
  <c r="H4" i="6"/>
  <c r="G3" i="6"/>
  <c r="H3" i="6"/>
  <c r="G70" i="6"/>
  <c r="H70" i="6"/>
  <c r="G16" i="6"/>
  <c r="H16" i="6"/>
  <c r="G29" i="6"/>
  <c r="H29" i="6"/>
  <c r="G50" i="6"/>
  <c r="H50" i="6"/>
  <c r="G11" i="6"/>
  <c r="G58" i="6"/>
  <c r="G69" i="6"/>
  <c r="H69" i="6"/>
  <c r="G68" i="6"/>
  <c r="H68" i="6"/>
  <c r="G67" i="6"/>
  <c r="H67" i="6"/>
  <c r="H28" i="6"/>
  <c r="G45" i="6"/>
  <c r="H45" i="6"/>
  <c r="G90" i="6"/>
  <c r="H90" i="6"/>
  <c r="G23" i="6"/>
  <c r="H23" i="6"/>
  <c r="G30" i="6"/>
  <c r="H30" i="6"/>
  <c r="G12" i="6"/>
  <c r="H12" i="6"/>
  <c r="G89" i="6"/>
  <c r="H89" i="6"/>
  <c r="G13" i="6"/>
  <c r="H13" i="6"/>
  <c r="G88" i="6"/>
  <c r="H88" i="6"/>
  <c r="G37" i="6"/>
  <c r="H5" i="6"/>
  <c r="G3" i="5"/>
  <c r="H3" i="5"/>
  <c r="G11" i="5"/>
  <c r="H11" i="5"/>
  <c r="G25" i="5"/>
  <c r="H25" i="5"/>
  <c r="G6" i="5"/>
  <c r="H6" i="5"/>
  <c r="H32" i="5"/>
  <c r="H36" i="5"/>
  <c r="H37" i="5"/>
  <c r="G10" i="5"/>
  <c r="H10" i="5"/>
  <c r="G40" i="5"/>
  <c r="H40" i="5"/>
  <c r="G41" i="5"/>
  <c r="H41" i="5"/>
  <c r="G28" i="5"/>
  <c r="H28" i="5"/>
  <c r="G21" i="5"/>
  <c r="H21" i="5"/>
  <c r="H2" i="5"/>
  <c r="G7" i="5"/>
  <c r="H7" i="5"/>
  <c r="G44" i="5"/>
  <c r="H44" i="5"/>
  <c r="G45" i="5"/>
  <c r="H45" i="5"/>
  <c r="G8" i="5"/>
  <c r="H8" i="5"/>
  <c r="G4" i="5"/>
  <c r="H4" i="5"/>
  <c r="G26" i="5"/>
  <c r="H26" i="5"/>
  <c r="G5" i="5"/>
  <c r="H5" i="5"/>
  <c r="G9" i="5"/>
  <c r="H9" i="5"/>
  <c r="G33" i="5"/>
  <c r="H33" i="5"/>
  <c r="G31" i="5"/>
  <c r="H31" i="5"/>
  <c r="G29" i="5"/>
  <c r="H29" i="5"/>
  <c r="G39" i="5"/>
  <c r="H39" i="5"/>
  <c r="G22" i="5"/>
  <c r="H22" i="5"/>
  <c r="G20" i="5"/>
  <c r="H20" i="5"/>
  <c r="G19" i="5"/>
  <c r="H19" i="5"/>
  <c r="H23" i="5"/>
  <c r="G76" i="5"/>
  <c r="H76" i="5"/>
  <c r="G75" i="5"/>
  <c r="H75" i="5"/>
  <c r="G74" i="5"/>
  <c r="H74" i="5"/>
  <c r="G73" i="5"/>
  <c r="H73" i="5"/>
  <c r="G72" i="5"/>
  <c r="H72" i="5"/>
  <c r="G71" i="5"/>
  <c r="H71" i="5"/>
  <c r="G70" i="5"/>
  <c r="H70" i="5"/>
  <c r="G69" i="5"/>
  <c r="H69" i="5"/>
  <c r="G68" i="5"/>
  <c r="H68" i="5"/>
  <c r="G67" i="5"/>
  <c r="H67" i="5"/>
  <c r="G66" i="5"/>
  <c r="H66" i="5"/>
  <c r="G65" i="5"/>
  <c r="H65" i="5"/>
  <c r="G64" i="5"/>
  <c r="H64" i="5"/>
  <c r="H5" i="4"/>
  <c r="H13" i="4"/>
  <c r="H16" i="4"/>
  <c r="H4" i="4"/>
  <c r="H14" i="4"/>
  <c r="H3" i="4"/>
  <c r="H21" i="4"/>
  <c r="H37" i="4"/>
  <c r="H24" i="4"/>
  <c r="H20" i="4"/>
  <c r="H42" i="4"/>
  <c r="H12" i="4"/>
  <c r="H45" i="4"/>
  <c r="H15" i="4"/>
  <c r="H38" i="4"/>
  <c r="H30" i="4"/>
  <c r="H2" i="4"/>
  <c r="H11" i="4"/>
  <c r="H7" i="4"/>
  <c r="H6" i="4"/>
  <c r="H87" i="4"/>
  <c r="H86" i="4"/>
  <c r="H85" i="4"/>
  <c r="H22" i="4"/>
  <c r="G16" i="4"/>
  <c r="G67" i="4"/>
  <c r="G20" i="4"/>
  <c r="G42" i="4"/>
  <c r="G14" i="4"/>
  <c r="G45" i="4"/>
  <c r="G6" i="4"/>
  <c r="G87" i="4"/>
  <c r="G11" i="4"/>
  <c r="G38" i="4"/>
  <c r="G13" i="4"/>
  <c r="G86" i="4"/>
  <c r="G37" i="4"/>
  <c r="G63" i="4"/>
  <c r="G85" i="4"/>
  <c r="G5" i="4"/>
  <c r="G30" i="4"/>
  <c r="G22" i="4"/>
  <c r="G3" i="4"/>
  <c r="G15" i="4"/>
  <c r="G2" i="4"/>
  <c r="G12" i="4"/>
  <c r="G4" i="4"/>
  <c r="G25" i="4"/>
  <c r="G24" i="4"/>
  <c r="G21" i="4"/>
  <c r="G26" i="4"/>
  <c r="H27" i="3"/>
  <c r="H10" i="3"/>
  <c r="H2" i="3"/>
  <c r="H25" i="3"/>
  <c r="H51" i="3"/>
  <c r="H35" i="3"/>
  <c r="H8" i="3"/>
  <c r="H41" i="3"/>
  <c r="H39" i="3"/>
  <c r="H13" i="3"/>
  <c r="H24" i="3"/>
  <c r="H28" i="3"/>
  <c r="H23" i="3"/>
  <c r="H33" i="3"/>
  <c r="H31" i="3"/>
  <c r="H37" i="3"/>
  <c r="H50" i="3"/>
  <c r="H18" i="3"/>
  <c r="H45" i="3"/>
  <c r="H4" i="3"/>
  <c r="H12" i="3"/>
  <c r="H11" i="3"/>
  <c r="H22" i="3"/>
  <c r="H7" i="3"/>
  <c r="H20" i="3"/>
  <c r="H16" i="3"/>
  <c r="H5" i="3"/>
  <c r="H14" i="3"/>
  <c r="H42" i="3"/>
  <c r="H19" i="3"/>
  <c r="H15" i="3"/>
  <c r="H30" i="3"/>
  <c r="H3" i="3"/>
  <c r="H6" i="3"/>
  <c r="H17" i="3"/>
  <c r="H21" i="3"/>
  <c r="H9" i="3"/>
  <c r="G10" i="8"/>
  <c r="G6" i="8"/>
  <c r="G15" i="7"/>
  <c r="G13" i="7"/>
  <c r="G11" i="7"/>
  <c r="G8" i="7"/>
  <c r="G6" i="7"/>
  <c r="G14" i="3"/>
  <c r="G4" i="7"/>
  <c r="G3" i="7"/>
  <c r="G9" i="7"/>
  <c r="G5" i="7"/>
  <c r="G5" i="6"/>
  <c r="G7" i="4"/>
  <c r="G23" i="3"/>
  <c r="G8" i="3"/>
  <c r="G10" i="3"/>
  <c r="G2" i="3"/>
  <c r="G18" i="3"/>
  <c r="G21" i="3"/>
  <c r="G17" i="3"/>
  <c r="G7" i="3"/>
  <c r="G12" i="3"/>
  <c r="G4" i="3"/>
  <c r="G25" i="3"/>
  <c r="G3" i="3"/>
  <c r="G19" i="3"/>
  <c r="G20" i="3"/>
  <c r="G28" i="3"/>
  <c r="G6" i="3"/>
  <c r="G22" i="3"/>
  <c r="G9" i="3"/>
  <c r="G24" i="3"/>
  <c r="G33" i="3"/>
  <c r="G5" i="3"/>
  <c r="G13" i="3"/>
  <c r="G15" i="3"/>
  <c r="G37" i="3"/>
  <c r="G35" i="3"/>
  <c r="G11" i="3"/>
  <c r="G42" i="3"/>
  <c r="G16" i="3"/>
  <c r="G50" i="3"/>
  <c r="D13" i="9"/>
  <c r="D3" i="9"/>
  <c r="G39" i="3"/>
  <c r="D6" i="9"/>
  <c r="D5" i="9"/>
  <c r="D8" i="9"/>
  <c r="D23" i="9"/>
  <c r="D14" i="9"/>
  <c r="D9" i="9"/>
  <c r="D7" i="9"/>
  <c r="G16" i="8"/>
  <c r="G24" i="8"/>
  <c r="G23" i="8"/>
  <c r="G22" i="8"/>
  <c r="G21" i="8"/>
  <c r="G20" i="8"/>
  <c r="G3" i="8"/>
  <c r="G8" i="8"/>
  <c r="G4" i="8"/>
  <c r="G2" i="8"/>
  <c r="G5" i="8"/>
  <c r="G7" i="8"/>
  <c r="G12" i="7"/>
  <c r="G10" i="7"/>
  <c r="G2" i="7"/>
  <c r="G16" i="7"/>
</calcChain>
</file>

<file path=xl/sharedStrings.xml><?xml version="1.0" encoding="utf-8"?>
<sst xmlns="http://schemas.openxmlformats.org/spreadsheetml/2006/main" count="2031" uniqueCount="605">
  <si>
    <t>Tande</t>
  </si>
  <si>
    <t>Daniel Andre</t>
  </si>
  <si>
    <t>Forfang</t>
  </si>
  <si>
    <t>Fannemel</t>
  </si>
  <si>
    <t>Anders</t>
  </si>
  <si>
    <t>Gangnes</t>
  </si>
  <si>
    <t>Kenneth</t>
  </si>
  <si>
    <t>Stjernen</t>
  </si>
  <si>
    <t>Andreas</t>
  </si>
  <si>
    <t>Hauer</t>
  </si>
  <si>
    <t>Joachim</t>
  </si>
  <si>
    <t>Johansson</t>
  </si>
  <si>
    <t>Robert</t>
  </si>
  <si>
    <t>Granerud</t>
  </si>
  <si>
    <t>Hilde</t>
  </si>
  <si>
    <t>Tom</t>
  </si>
  <si>
    <t>Bjøreng</t>
  </si>
  <si>
    <t>Aune</t>
  </si>
  <si>
    <t>Joakim</t>
  </si>
  <si>
    <t>Søberg</t>
  </si>
  <si>
    <t>Haukedal</t>
  </si>
  <si>
    <t>Richard</t>
  </si>
  <si>
    <t>Bjerkeengen</t>
  </si>
  <si>
    <t>Fredrik</t>
  </si>
  <si>
    <t>Lindvik</t>
  </si>
  <si>
    <t>Marius</t>
  </si>
  <si>
    <t>Buskum</t>
  </si>
  <si>
    <t>Andreas Granerud</t>
  </si>
  <si>
    <t>Sandell</t>
  </si>
  <si>
    <t>Jonas</t>
  </si>
  <si>
    <t>Riiber</t>
  </si>
  <si>
    <t>Røe</t>
  </si>
  <si>
    <t>Espen</t>
  </si>
  <si>
    <t>Berger</t>
  </si>
  <si>
    <t>Ødegård</t>
  </si>
  <si>
    <t>Jesper</t>
  </si>
  <si>
    <t>Pedersen</t>
  </si>
  <si>
    <t>Robin</t>
  </si>
  <si>
    <t>Sumstad</t>
  </si>
  <si>
    <t>Are</t>
  </si>
  <si>
    <t>Jonas Gropen</t>
  </si>
  <si>
    <t>Fredheim</t>
  </si>
  <si>
    <t>Kenneth Henningsmo</t>
  </si>
  <si>
    <t>Ringen</t>
  </si>
  <si>
    <t>Sondre</t>
  </si>
  <si>
    <t>Myhren</t>
  </si>
  <si>
    <t>Mats Bjerke</t>
  </si>
  <si>
    <t>Villumstad</t>
  </si>
  <si>
    <t>Jacobsen</t>
  </si>
  <si>
    <t>Ingebrigten</t>
  </si>
  <si>
    <t>Christian</t>
  </si>
  <si>
    <t>Loe</t>
  </si>
  <si>
    <t>Jostein</t>
  </si>
  <si>
    <t>Stensgård</t>
  </si>
  <si>
    <t>Kristian</t>
  </si>
  <si>
    <t>Breivik</t>
  </si>
  <si>
    <t>Braathen</t>
  </si>
  <si>
    <t>Matias</t>
  </si>
  <si>
    <t>Dahl</t>
  </si>
  <si>
    <t>Oliver</t>
  </si>
  <si>
    <t>Johannesen</t>
  </si>
  <si>
    <t>Hafslund</t>
  </si>
  <si>
    <t>Oscar Alexander</t>
  </si>
  <si>
    <t>Ladehaug</t>
  </si>
  <si>
    <t>Markeng</t>
  </si>
  <si>
    <t>Thomas Aasen</t>
  </si>
  <si>
    <t>Nedrejord</t>
  </si>
  <si>
    <t>Ole Mathis</t>
  </si>
  <si>
    <t>Skodjereite</t>
  </si>
  <si>
    <t>Petter Løset</t>
  </si>
  <si>
    <t>Oscar P.</t>
  </si>
  <si>
    <t>Østvold</t>
  </si>
  <si>
    <t>Benjamin</t>
  </si>
  <si>
    <t>Sundal</t>
  </si>
  <si>
    <t>Kristoffer Eriksen</t>
  </si>
  <si>
    <t xml:space="preserve">Berg </t>
  </si>
  <si>
    <t>Jørgen</t>
  </si>
  <si>
    <t>Sæther</t>
  </si>
  <si>
    <t>Rishi</t>
  </si>
  <si>
    <t>Sagbakken</t>
  </si>
  <si>
    <t>Bratlien</t>
  </si>
  <si>
    <t>Lippestad</t>
  </si>
  <si>
    <t>Carl Henning</t>
  </si>
  <si>
    <t>Madsen</t>
  </si>
  <si>
    <t>Håre</t>
  </si>
  <si>
    <t>Gaarder</t>
  </si>
  <si>
    <t>Jens</t>
  </si>
  <si>
    <t>Eriksen</t>
  </si>
  <si>
    <t>Espen Alexander</t>
  </si>
  <si>
    <t>Fystro</t>
  </si>
  <si>
    <t>Viken</t>
  </si>
  <si>
    <t>Marø</t>
  </si>
  <si>
    <t>Idar</t>
  </si>
  <si>
    <t>Hast</t>
  </si>
  <si>
    <t>Strand</t>
  </si>
  <si>
    <t>Knut Jokerud</t>
  </si>
  <si>
    <t>Malm</t>
  </si>
  <si>
    <t>Solberg</t>
  </si>
  <si>
    <t>Christian Røste</t>
  </si>
  <si>
    <t>Eikehaug</t>
  </si>
  <si>
    <t>Jarle</t>
  </si>
  <si>
    <t>Mellingsæter</t>
  </si>
  <si>
    <t>Jo Rømme</t>
  </si>
  <si>
    <t>Elvevold</t>
  </si>
  <si>
    <t>August</t>
  </si>
  <si>
    <t>Jeremiassen</t>
  </si>
  <si>
    <t>Steffen</t>
  </si>
  <si>
    <t>Skinnes</t>
  </si>
  <si>
    <t>Stian Andre</t>
  </si>
  <si>
    <t>Strømhaug</t>
  </si>
  <si>
    <t>Peder Skjæret</t>
  </si>
  <si>
    <t>Nystad</t>
  </si>
  <si>
    <t>Johannes</t>
  </si>
  <si>
    <t xml:space="preserve">Myhr </t>
  </si>
  <si>
    <t>Sverre Aas</t>
  </si>
  <si>
    <t>Bjørndalen</t>
  </si>
  <si>
    <t>Sander</t>
  </si>
  <si>
    <t>Kleven</t>
  </si>
  <si>
    <t>Østerhaug</t>
  </si>
  <si>
    <t>Even Wålen</t>
  </si>
  <si>
    <t>Sommerstad</t>
  </si>
  <si>
    <t>Martin</t>
  </si>
  <si>
    <t>Sølve Jokerud</t>
  </si>
  <si>
    <t>Haave</t>
  </si>
  <si>
    <t>Henrik</t>
  </si>
  <si>
    <t>Inngjerdingen</t>
  </si>
  <si>
    <t xml:space="preserve">Christian  </t>
  </si>
  <si>
    <t>Bråten</t>
  </si>
  <si>
    <t>Jostein Saglien</t>
  </si>
  <si>
    <t>Harald</t>
  </si>
  <si>
    <t>Eriksrød</t>
  </si>
  <si>
    <t>Livelten</t>
  </si>
  <si>
    <t>Adrian</t>
  </si>
  <si>
    <t>Langkaas</t>
  </si>
  <si>
    <t>John Andre</t>
  </si>
  <si>
    <t>Peder Nævestad</t>
  </si>
  <si>
    <t>Bjørtomt</t>
  </si>
  <si>
    <t>Pål-Håkon</t>
  </si>
  <si>
    <t>Brenna</t>
  </si>
  <si>
    <t>Danielsen</t>
  </si>
  <si>
    <t xml:space="preserve">Stian  </t>
  </si>
  <si>
    <t>Randen</t>
  </si>
  <si>
    <t>Sander Vossan</t>
  </si>
  <si>
    <t xml:space="preserve">Bjerkan </t>
  </si>
  <si>
    <t>Tor Ole</t>
  </si>
  <si>
    <t>Lunnan</t>
  </si>
  <si>
    <t>Håvard Svingen</t>
  </si>
  <si>
    <t>Alexander Røshol</t>
  </si>
  <si>
    <t xml:space="preserve">Strøm </t>
  </si>
  <si>
    <t>Jørgen Oliver</t>
  </si>
  <si>
    <t>Pettersen</t>
  </si>
  <si>
    <t>Haugeng</t>
  </si>
  <si>
    <t>Simen Meen</t>
  </si>
  <si>
    <t>Gran</t>
  </si>
  <si>
    <t>Fossum</t>
  </si>
  <si>
    <t>Peder Isaksen</t>
  </si>
  <si>
    <t>Markeset</t>
  </si>
  <si>
    <t>Sivert</t>
  </si>
  <si>
    <t>Gisholt</t>
  </si>
  <si>
    <t>Tor Håkon</t>
  </si>
  <si>
    <t>Hagen</t>
  </si>
  <si>
    <t>Flemming Dolonen</t>
  </si>
  <si>
    <t>Laeskogen</t>
  </si>
  <si>
    <t>Gaute</t>
  </si>
  <si>
    <t>Larsen</t>
  </si>
  <si>
    <t>Alexander</t>
  </si>
  <si>
    <t>Sebastian</t>
  </si>
  <si>
    <t>Langaard</t>
  </si>
  <si>
    <t>Bjørnstad</t>
  </si>
  <si>
    <t>Espen Dahlhaug</t>
  </si>
  <si>
    <t>Hulløen</t>
  </si>
  <si>
    <t>Bendik Netland</t>
  </si>
  <si>
    <t>Bergaard</t>
  </si>
  <si>
    <t>Mats Søhagen</t>
  </si>
  <si>
    <t>Skårseth</t>
  </si>
  <si>
    <t>Lars Ivar</t>
  </si>
  <si>
    <t>Kirknes</t>
  </si>
  <si>
    <t>Fredriksen</t>
  </si>
  <si>
    <t>Kvarstad</t>
  </si>
  <si>
    <t>Simen</t>
  </si>
  <si>
    <t>Lauvsland</t>
  </si>
  <si>
    <t>Jonatan Hansen</t>
  </si>
  <si>
    <t>Tobias</t>
  </si>
  <si>
    <t>Evensen</t>
  </si>
  <si>
    <t>Sigve</t>
  </si>
  <si>
    <t>Olsen</t>
  </si>
  <si>
    <t>Eirik Svartdal</t>
  </si>
  <si>
    <t>Prestegård</t>
  </si>
  <si>
    <t>Olav Dvergsdal</t>
  </si>
  <si>
    <t>Utby</t>
  </si>
  <si>
    <t>Børge Hansen</t>
  </si>
  <si>
    <t>Gravermoen</t>
  </si>
  <si>
    <t>Garberg</t>
  </si>
  <si>
    <t>Anders Bredesen</t>
  </si>
  <si>
    <t>Åsen</t>
  </si>
  <si>
    <t>Sindre</t>
  </si>
  <si>
    <t>Karlsen</t>
  </si>
  <si>
    <t>Krstian Forseth</t>
  </si>
  <si>
    <t>Stenumsgaard</t>
  </si>
  <si>
    <t xml:space="preserve">Ola  </t>
  </si>
  <si>
    <t>Guhnfeldt</t>
  </si>
  <si>
    <t>Erik Petersen</t>
  </si>
  <si>
    <t xml:space="preserve">Simen  </t>
  </si>
  <si>
    <t>Warhuus</t>
  </si>
  <si>
    <t>Vegard Aarum</t>
  </si>
  <si>
    <t>Wohlen</t>
  </si>
  <si>
    <t>Rosenberg</t>
  </si>
  <si>
    <t>Jon Fossen</t>
  </si>
  <si>
    <t>Kveen</t>
  </si>
  <si>
    <t>Eskil</t>
  </si>
  <si>
    <t>Tiller</t>
  </si>
  <si>
    <t xml:space="preserve">Vegard  </t>
  </si>
  <si>
    <t>Amble</t>
  </si>
  <si>
    <t>Johansen</t>
  </si>
  <si>
    <t>Martin Engen</t>
  </si>
  <si>
    <t>Eliassen</t>
  </si>
  <si>
    <t>Hans Gunnar</t>
  </si>
  <si>
    <t>Olsby</t>
  </si>
  <si>
    <t>Oftebro</t>
  </si>
  <si>
    <t>Skoglund</t>
  </si>
  <si>
    <t>Bakke</t>
  </si>
  <si>
    <t>Edvart Myrvang</t>
  </si>
  <si>
    <t>Flatla</t>
  </si>
  <si>
    <t>Kasper Moen</t>
  </si>
  <si>
    <t>Månum</t>
  </si>
  <si>
    <t>Markus</t>
  </si>
  <si>
    <t xml:space="preserve">Sæthre </t>
  </si>
  <si>
    <t xml:space="preserve">Haug </t>
  </si>
  <si>
    <t>Tor Kristian</t>
  </si>
  <si>
    <t>Skorstad</t>
  </si>
  <si>
    <t>Ruben</t>
  </si>
  <si>
    <t>Kvaal</t>
  </si>
  <si>
    <t>Bjørnar</t>
  </si>
  <si>
    <t>Osnes</t>
  </si>
  <si>
    <t>Simon Klingenberg</t>
  </si>
  <si>
    <t>Baarset</t>
  </si>
  <si>
    <t>Ole Kristian</t>
  </si>
  <si>
    <t>Isak</t>
  </si>
  <si>
    <t>Westerheim</t>
  </si>
  <si>
    <t>Anders  Sandberg</t>
  </si>
  <si>
    <t>Lars Brodshaug</t>
  </si>
  <si>
    <t>Født</t>
  </si>
  <si>
    <t>Fredrik Eirinssønn</t>
  </si>
  <si>
    <t>Etternavn</t>
  </si>
  <si>
    <t>Fornavn</t>
  </si>
  <si>
    <t>Klubb</t>
  </si>
  <si>
    <t>Team</t>
  </si>
  <si>
    <t>Kongsberg IF</t>
  </si>
  <si>
    <t>Flying Team Vikersund</t>
  </si>
  <si>
    <t>Skikrets</t>
  </si>
  <si>
    <t>Buskerud</t>
  </si>
  <si>
    <t>Junior</t>
  </si>
  <si>
    <t>Skimt</t>
  </si>
  <si>
    <t>Kollenhopp</t>
  </si>
  <si>
    <t>Akershus</t>
  </si>
  <si>
    <t>Sprova</t>
  </si>
  <si>
    <t>Trønderhopp</t>
  </si>
  <si>
    <t>Nord-Trøndelag</t>
  </si>
  <si>
    <t>Kolbukameratene</t>
  </si>
  <si>
    <t>Lillehammerhopp</t>
  </si>
  <si>
    <t>Johann Andrè</t>
  </si>
  <si>
    <t>Tromsø Skiklub</t>
  </si>
  <si>
    <t>Hornindal IL</t>
  </si>
  <si>
    <t>Asker SK</t>
  </si>
  <si>
    <t>Halvor Egner</t>
  </si>
  <si>
    <t>Asker Skiklubb</t>
  </si>
  <si>
    <t>Joacim Ødegård</t>
  </si>
  <si>
    <t>Røykenhopp</t>
  </si>
  <si>
    <t xml:space="preserve">Oppland  </t>
  </si>
  <si>
    <t>Troms</t>
  </si>
  <si>
    <t xml:space="preserve">Sogn og Fjordane </t>
  </si>
  <si>
    <t xml:space="preserve">Akershus  </t>
  </si>
  <si>
    <t>Oslo</t>
  </si>
  <si>
    <t>Byåsen IL</t>
  </si>
  <si>
    <t>Sør-Trøndelag</t>
  </si>
  <si>
    <t>Søre Ål IL</t>
  </si>
  <si>
    <t>Oppland</t>
  </si>
  <si>
    <t>Sør-Fron IL</t>
  </si>
  <si>
    <t>Byaasen SK</t>
  </si>
  <si>
    <t xml:space="preserve">Espen  </t>
  </si>
  <si>
    <t>Tolga IL</t>
  </si>
  <si>
    <t xml:space="preserve">Hedmark  </t>
  </si>
  <si>
    <t>Gausdal Skilag</t>
  </si>
  <si>
    <t>Nansen IL</t>
  </si>
  <si>
    <t>Hedmark</t>
  </si>
  <si>
    <t>Eidsvold Værks Sk</t>
  </si>
  <si>
    <t>Stålkameratene IL</t>
  </si>
  <si>
    <t>Nordland</t>
  </si>
  <si>
    <t>Sigurd Nymoen</t>
  </si>
  <si>
    <t>Jarl Magnus</t>
  </si>
  <si>
    <t>Jonas Sloth</t>
  </si>
  <si>
    <t>Lensbygda Sportsklubb</t>
  </si>
  <si>
    <t>Nordbygda/Løten Ski</t>
  </si>
  <si>
    <t>Søgård</t>
  </si>
  <si>
    <t>Orkdal IL</t>
  </si>
  <si>
    <t>Raufoss IL</t>
  </si>
  <si>
    <t>Finnmark</t>
  </si>
  <si>
    <t>Botne SK</t>
  </si>
  <si>
    <t>Team Telemarkhopp</t>
  </si>
  <si>
    <t>Telemark og Vestfold</t>
  </si>
  <si>
    <t>Nordre Land IL</t>
  </si>
  <si>
    <t>NTG Hopp</t>
  </si>
  <si>
    <t>IL Jardar</t>
  </si>
  <si>
    <t>Mysen IF</t>
  </si>
  <si>
    <t>Østfold</t>
  </si>
  <si>
    <t>Vikersund IF</t>
  </si>
  <si>
    <t>Bøverbru IL</t>
  </si>
  <si>
    <t>Bækkelagets SK</t>
  </si>
  <si>
    <t>Jakob Tjåland</t>
  </si>
  <si>
    <t>Folldal IL</t>
  </si>
  <si>
    <t>Oddersjaa SSK</t>
  </si>
  <si>
    <t>Agder og Rogaland</t>
  </si>
  <si>
    <t>Gjerpenkollen Hoppklubb</t>
  </si>
  <si>
    <t>Hurdal IL</t>
  </si>
  <si>
    <t>Granåsen Skiteam</t>
  </si>
  <si>
    <t>Furnes Skiløperforening</t>
  </si>
  <si>
    <t>Ringkollen Skiklubb</t>
  </si>
  <si>
    <t>Skatval Skilag</t>
  </si>
  <si>
    <t>Alta IF</t>
  </si>
  <si>
    <t>Hjelset-Fram IL</t>
  </si>
  <si>
    <t>Møre og Romsdal</t>
  </si>
  <si>
    <t>Siljan IL</t>
  </si>
  <si>
    <t>Andreas Varsi</t>
  </si>
  <si>
    <t>Stordal IL</t>
  </si>
  <si>
    <t>IL Heming</t>
  </si>
  <si>
    <t>Steinkjer Skiklubb</t>
  </si>
  <si>
    <t>Liabygda IL</t>
  </si>
  <si>
    <t>IF Tyristubben</t>
  </si>
  <si>
    <t>Heddal IL</t>
  </si>
  <si>
    <t>IF Ørn</t>
  </si>
  <si>
    <t>Leira IL</t>
  </si>
  <si>
    <t>IL Nordlys</t>
  </si>
  <si>
    <t>Øvrevoll Hosle IL</t>
  </si>
  <si>
    <t>Ullensaker SK</t>
  </si>
  <si>
    <t>Espen Alexander Johansen</t>
  </si>
  <si>
    <t>Einar Lurås</t>
  </si>
  <si>
    <t>Etnedal Skiklag</t>
  </si>
  <si>
    <t>Vestre Aker SK</t>
  </si>
  <si>
    <t>Anders Petersen</t>
  </si>
  <si>
    <t>Moelven IL</t>
  </si>
  <si>
    <t>Fossum IF</t>
  </si>
  <si>
    <t>Heradsbygda IL</t>
  </si>
  <si>
    <t>Jakob Eiksund</t>
  </si>
  <si>
    <t>Team Haug</t>
  </si>
  <si>
    <t>Hedalen IL</t>
  </si>
  <si>
    <t>Rognan IL</t>
  </si>
  <si>
    <t>Viktor Steen</t>
  </si>
  <si>
    <t>Holeværingen IL</t>
  </si>
  <si>
    <t>Edwin Madsen</t>
  </si>
  <si>
    <t>Nicolai Langseth</t>
  </si>
  <si>
    <t>Molde og Omegn IF</t>
  </si>
  <si>
    <t>Østre Aker SK</t>
  </si>
  <si>
    <t>Hakadal IL</t>
  </si>
  <si>
    <t>Pors IF</t>
  </si>
  <si>
    <t>Øvrebø IL</t>
  </si>
  <si>
    <t>Soknedalen IL</t>
  </si>
  <si>
    <t>Ole Gudbrand Kihle</t>
  </si>
  <si>
    <t>Markane IL</t>
  </si>
  <si>
    <t>Marius Aas</t>
  </si>
  <si>
    <t>Skogn IL</t>
  </si>
  <si>
    <t>NTG</t>
  </si>
  <si>
    <t>Trøgstad Skiklubb</t>
  </si>
  <si>
    <t>Gjerpenkollen</t>
  </si>
  <si>
    <t>Etnedal Skilag</t>
  </si>
  <si>
    <t>Vaaleer IF</t>
  </si>
  <si>
    <t>Elverum Hopp</t>
  </si>
  <si>
    <t xml:space="preserve">NTG </t>
  </si>
  <si>
    <t>Ullensaker Skiklubb</t>
  </si>
  <si>
    <t>Hedmarkhopp</t>
  </si>
  <si>
    <t>Mosjøen IL</t>
  </si>
  <si>
    <t xml:space="preserve"> </t>
  </si>
  <si>
    <t>Ready</t>
  </si>
  <si>
    <t>Thea Sofie</t>
  </si>
  <si>
    <t>Røstad</t>
  </si>
  <si>
    <t>Emilie Serina</t>
  </si>
  <si>
    <t>Pernille</t>
  </si>
  <si>
    <t>Kvernmo</t>
  </si>
  <si>
    <t>Lundby</t>
  </si>
  <si>
    <t>Maren</t>
  </si>
  <si>
    <t>Ingebjørg Saglien</t>
  </si>
  <si>
    <t>Gyda Westvold</t>
  </si>
  <si>
    <t>Thea</t>
  </si>
  <si>
    <t>Eirin</t>
  </si>
  <si>
    <t>Hansen</t>
  </si>
  <si>
    <t>Øihaugen</t>
  </si>
  <si>
    <t>Kvandal</t>
  </si>
  <si>
    <t>Midtsundstad</t>
  </si>
  <si>
    <t>Hanna</t>
  </si>
  <si>
    <t>Strøm</t>
  </si>
  <si>
    <t>Anna Odine</t>
  </si>
  <si>
    <t>Tonje</t>
  </si>
  <si>
    <t>Opseth</t>
  </si>
  <si>
    <t>Silje</t>
  </si>
  <si>
    <t>Astrid Louise</t>
  </si>
  <si>
    <t>Eva Elise Johansen</t>
  </si>
  <si>
    <t>Thea Minyan</t>
  </si>
  <si>
    <t>Bjørseth</t>
  </si>
  <si>
    <t>Frida</t>
  </si>
  <si>
    <t>Ingrid Hordvik</t>
  </si>
  <si>
    <t>Mari Leinan</t>
  </si>
  <si>
    <t>Madeleine Kvam</t>
  </si>
  <si>
    <t>Lund</t>
  </si>
  <si>
    <t>Mathisen</t>
  </si>
  <si>
    <t>Traaserud</t>
  </si>
  <si>
    <t>Heidi Dyhre</t>
  </si>
  <si>
    <t>Rebecca</t>
  </si>
  <si>
    <t>Eggen</t>
  </si>
  <si>
    <t>Oustad</t>
  </si>
  <si>
    <t>Mathilde</t>
  </si>
  <si>
    <t>Karoline Andrea</t>
  </si>
  <si>
    <t>Marte Leinan</t>
  </si>
  <si>
    <t>Karoline Bjerke</t>
  </si>
  <si>
    <t>Skatvedt</t>
  </si>
  <si>
    <t>Anniken</t>
  </si>
  <si>
    <t>Mork</t>
  </si>
  <si>
    <t>Berg</t>
  </si>
  <si>
    <t>Michael Alderin</t>
  </si>
  <si>
    <t>Hoff</t>
  </si>
  <si>
    <t>Bjørnar Kristiansen</t>
  </si>
  <si>
    <t>Lemet Johanas</t>
  </si>
  <si>
    <t>Rælingen Skiklubb</t>
  </si>
  <si>
    <t>SUM</t>
  </si>
  <si>
    <t>Midtstua 26.08</t>
  </si>
  <si>
    <t>Midtstua 27.08</t>
  </si>
  <si>
    <t>Lysgårdsbakken 23.09</t>
  </si>
  <si>
    <t>Lysgårdsbakken 27.09</t>
  </si>
  <si>
    <t>Granåsen 07.10</t>
  </si>
  <si>
    <t>Granåsen 08.10</t>
  </si>
  <si>
    <t>Bjerke</t>
  </si>
  <si>
    <t>Knut Ole</t>
  </si>
  <si>
    <t>Vethe</t>
  </si>
  <si>
    <t>Geir</t>
  </si>
  <si>
    <t>Bulken IL</t>
  </si>
  <si>
    <t>Kalleberg</t>
  </si>
  <si>
    <t>Pål Markus</t>
  </si>
  <si>
    <t>Vatle</t>
  </si>
  <si>
    <t>Arnstein</t>
  </si>
  <si>
    <t>Eidsvold Værk sk.klub</t>
  </si>
  <si>
    <t>Ingebrigtsen</t>
  </si>
  <si>
    <t>Byaasen Skiklub</t>
  </si>
  <si>
    <t>Oskar Alexander</t>
  </si>
  <si>
    <t>Nordlys IL</t>
  </si>
  <si>
    <t>Raufoss Hopp</t>
  </si>
  <si>
    <t>Gundersen</t>
  </si>
  <si>
    <t xml:space="preserve">Eirik  </t>
  </si>
  <si>
    <t>Simen Aasen</t>
  </si>
  <si>
    <t>Jevne</t>
  </si>
  <si>
    <t>Eirik Leander</t>
  </si>
  <si>
    <t>Sander Heniksen</t>
  </si>
  <si>
    <t>Pål Håkon</t>
  </si>
  <si>
    <t>Aust Agder</t>
  </si>
  <si>
    <t>Erik Hannevold</t>
  </si>
  <si>
    <t>Mats  Konterud</t>
  </si>
  <si>
    <t>Are Granrud</t>
  </si>
  <si>
    <t>Kristiansen</t>
  </si>
  <si>
    <t>Kurt</t>
  </si>
  <si>
    <t>Heimdahl</t>
  </si>
  <si>
    <t>Oddgeir</t>
  </si>
  <si>
    <t>Raufoss hopp</t>
  </si>
  <si>
    <t>Bieniek</t>
  </si>
  <si>
    <t>David</t>
  </si>
  <si>
    <t>Skotfoss T&amp;IF</t>
  </si>
  <si>
    <t>Flemstrøm</t>
  </si>
  <si>
    <t>Marcus</t>
  </si>
  <si>
    <t>Skotfoss Turn &amp; IF</t>
  </si>
  <si>
    <t>Nordsveen</t>
  </si>
  <si>
    <t>IL Trysilgutten</t>
  </si>
  <si>
    <t>Heggli</t>
  </si>
  <si>
    <t>Bendik Jakobsen</t>
  </si>
  <si>
    <t>Lutnæs</t>
  </si>
  <si>
    <t>Halvor</t>
  </si>
  <si>
    <t>Vikan</t>
  </si>
  <si>
    <t>Taubert</t>
  </si>
  <si>
    <t>Leonard</t>
  </si>
  <si>
    <t>Namsos IL</t>
  </si>
  <si>
    <t>Per Einar Skjæret</t>
  </si>
  <si>
    <t>Kolberg</t>
  </si>
  <si>
    <t>Buraas</t>
  </si>
  <si>
    <t>Lars Halvdan</t>
  </si>
  <si>
    <t>Holt</t>
  </si>
  <si>
    <t>Ole Henning</t>
  </si>
  <si>
    <t>Ove</t>
  </si>
  <si>
    <t>Hafslo IL</t>
  </si>
  <si>
    <t>Søtvik</t>
  </si>
  <si>
    <t>Sindre Ure</t>
  </si>
  <si>
    <t>Eldar IL</t>
  </si>
  <si>
    <t>Hordaland</t>
  </si>
  <si>
    <t>Lysgårdsbakken 24.09</t>
  </si>
  <si>
    <t>Aleksander</t>
  </si>
  <si>
    <t>Grue</t>
  </si>
  <si>
    <t>Jarl Sander Nyaas</t>
  </si>
  <si>
    <t>Krogh</t>
  </si>
  <si>
    <t>Martin Andre</t>
  </si>
  <si>
    <t>Ottesen</t>
  </si>
  <si>
    <t>Emil</t>
  </si>
  <si>
    <t>Vilhelmsen</t>
  </si>
  <si>
    <t xml:space="preserve">Emil  </t>
  </si>
  <si>
    <t>Emil Storjord</t>
  </si>
  <si>
    <t>Johnson</t>
  </si>
  <si>
    <t>Midtstuen 26.08</t>
  </si>
  <si>
    <t>Midtstuen 27.08</t>
  </si>
  <si>
    <t>NM Midtstuen 28.10</t>
  </si>
  <si>
    <t>Westman</t>
  </si>
  <si>
    <t>IF Friska Viljor</t>
  </si>
  <si>
    <t>SWE</t>
  </si>
  <si>
    <t>Sverige</t>
  </si>
  <si>
    <t>Moberg</t>
  </si>
  <si>
    <t>Astrid</t>
  </si>
  <si>
    <t>Lundeberg</t>
  </si>
  <si>
    <t>Julia</t>
  </si>
  <si>
    <t>Haugelien</t>
  </si>
  <si>
    <t>Vikersundbakken 1 26.11</t>
  </si>
  <si>
    <t>Vikersundbakken 2 26.11</t>
  </si>
  <si>
    <t>Huka 10.12</t>
  </si>
  <si>
    <t>Jørgensen</t>
  </si>
  <si>
    <t>Sindre Ulven</t>
  </si>
  <si>
    <t>Asker IL</t>
  </si>
  <si>
    <t>Ringkilen</t>
  </si>
  <si>
    <t>Torry Åge</t>
  </si>
  <si>
    <t>Patrick</t>
  </si>
  <si>
    <t>Ole Andreas</t>
  </si>
  <si>
    <t>Bechmann</t>
  </si>
  <si>
    <t>Adrian Thon</t>
  </si>
  <si>
    <t>Huka 09.12</t>
  </si>
  <si>
    <t>Branting</t>
  </si>
  <si>
    <t>Casper</t>
  </si>
  <si>
    <t>Aslesen</t>
  </si>
  <si>
    <t>Sindre Trier</t>
  </si>
  <si>
    <t>Nybøen</t>
  </si>
  <si>
    <t>Audun Malmer</t>
  </si>
  <si>
    <t>Andersen</t>
  </si>
  <si>
    <t>Per Espen</t>
  </si>
  <si>
    <t>Øyestad IF</t>
  </si>
  <si>
    <t>Kaardal</t>
  </si>
  <si>
    <t>Horten skiklubb</t>
  </si>
  <si>
    <t>Riesto</t>
  </si>
  <si>
    <t>Dag Arne</t>
  </si>
  <si>
    <t>Tellefsen</t>
  </si>
  <si>
    <t>Jan rik</t>
  </si>
  <si>
    <t>Jens Arne</t>
  </si>
  <si>
    <t>IL Koll</t>
  </si>
  <si>
    <t>Granåsen 06.01</t>
  </si>
  <si>
    <t>Granåsen 2 06.01</t>
  </si>
  <si>
    <t>Granåsen 1 06.01</t>
  </si>
  <si>
    <t>Esben Alexander Johansen</t>
  </si>
  <si>
    <t>Sollefteaa GIF (Heddal IL)</t>
  </si>
  <si>
    <t>Lundgren</t>
  </si>
  <si>
    <t>Olof</t>
  </si>
  <si>
    <t>Holmens IF</t>
  </si>
  <si>
    <t>Næsvold</t>
  </si>
  <si>
    <t>Leif Torbjørn</t>
  </si>
  <si>
    <t>Håkon</t>
  </si>
  <si>
    <t>Olaussen</t>
  </si>
  <si>
    <t>Iver</t>
  </si>
  <si>
    <t>IL Nansen</t>
  </si>
  <si>
    <t>Rena 13.01</t>
  </si>
  <si>
    <t>Rena 14.01</t>
  </si>
  <si>
    <t>Andreassen</t>
  </si>
  <si>
    <t>Mathias</t>
  </si>
  <si>
    <t>Eidsvold Værks Skiklub</t>
  </si>
  <si>
    <t>Lugnet, Falun 20.01</t>
  </si>
  <si>
    <t>Lugnet, Falun 21.01</t>
  </si>
  <si>
    <t>Wøien</t>
  </si>
  <si>
    <t>Oskar</t>
  </si>
  <si>
    <t>Furukollen hoppteam</t>
  </si>
  <si>
    <t>Devall</t>
  </si>
  <si>
    <t>Sollefteaa GIF</t>
  </si>
  <si>
    <t xml:space="preserve"> Holmenkollen 27.01</t>
  </si>
  <si>
    <t>Holmenkollen 28.01</t>
  </si>
  <si>
    <t>Solvik</t>
  </si>
  <si>
    <t>Haslum IL</t>
  </si>
  <si>
    <t>Ola Hannevold</t>
  </si>
  <si>
    <t>Harkinn</t>
  </si>
  <si>
    <t>Morten Aleksander</t>
  </si>
  <si>
    <t>Bredesen</t>
  </si>
  <si>
    <t>Frode Vik</t>
  </si>
  <si>
    <t>Harstad Skiklubb</t>
  </si>
  <si>
    <t>Spydeberg IL</t>
  </si>
  <si>
    <t>Kavli</t>
  </si>
  <si>
    <t>Dennis L</t>
  </si>
  <si>
    <t>Østre Aker Skiklubb</t>
  </si>
  <si>
    <t>Sprova 1 03.02</t>
  </si>
  <si>
    <t>Sprova 2 03.02</t>
  </si>
  <si>
    <t>Lysgårdsbakken 10.02</t>
  </si>
  <si>
    <t>Sander Henriksen</t>
  </si>
  <si>
    <t>JR NM Normalbakke 17.02</t>
  </si>
  <si>
    <t>JR NM Storbakke 10.02</t>
  </si>
  <si>
    <t>Lensbygda sportsklubb</t>
  </si>
  <si>
    <t>Jens Lurås</t>
  </si>
  <si>
    <t>Bjørkbakken 24.02</t>
  </si>
  <si>
    <t>Bjørkbakken 25.02</t>
  </si>
  <si>
    <t>Skarbakken 03.03</t>
  </si>
  <si>
    <t>Skarbakken 04.03</t>
  </si>
  <si>
    <t>Hovdenak</t>
  </si>
  <si>
    <t>Erik</t>
  </si>
  <si>
    <t>NM Knyken 03.03</t>
  </si>
  <si>
    <t>NM Stor bakke 28.02</t>
  </si>
  <si>
    <t>Tveitanbakken 07.04</t>
  </si>
  <si>
    <t>Tveitanbakken 08.04</t>
  </si>
  <si>
    <t>Haug</t>
  </si>
  <si>
    <t>Alf Tore</t>
  </si>
  <si>
    <t>Nordengen</t>
  </si>
  <si>
    <t>Sørbø</t>
  </si>
  <si>
    <t>Ingebrigt</t>
  </si>
  <si>
    <t>Gjerstad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</si>
</sst>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textRotation="180"/>
    </xf>
    <xf numFmtId="0" fontId="5" fillId="0" borderId="2" xfId="0" applyFont="1" applyBorder="1" applyAlignment="1">
      <alignment horizontal="center" textRotation="180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1" fillId="0" borderId="2" xfId="0" applyFont="1" applyBorder="1"/>
    <xf numFmtId="0" fontId="1" fillId="3" borderId="1" xfId="0" applyFont="1" applyFill="1" applyBorder="1"/>
    <xf numFmtId="0" fontId="6" fillId="0" borderId="0" xfId="0" applyFont="1"/>
    <xf numFmtId="0" fontId="1" fillId="0" borderId="0" xfId="0" applyFont="1" applyAlignment="1"/>
    <xf numFmtId="0" fontId="1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1" xfId="0" applyFont="1" applyBorder="1"/>
    <xf numFmtId="0" fontId="7" fillId="0" borderId="1" xfId="0" applyFont="1" applyBorder="1"/>
    <xf numFmtId="0" fontId="5" fillId="2" borderId="6" xfId="0" applyFont="1" applyFill="1" applyBorder="1" applyAlignment="1">
      <alignment horizontal="center" textRotation="180"/>
    </xf>
    <xf numFmtId="0" fontId="5" fillId="2" borderId="1" xfId="0" applyFont="1" applyFill="1" applyBorder="1" applyAlignment="1">
      <alignment horizontal="center" textRotation="180"/>
    </xf>
    <xf numFmtId="0" fontId="1" fillId="4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textRotation="180"/>
    </xf>
    <xf numFmtId="0" fontId="1" fillId="4" borderId="1" xfId="0" applyFont="1" applyFill="1" applyBorder="1" applyAlignment="1">
      <alignment vertical="top"/>
    </xf>
    <xf numFmtId="0" fontId="7" fillId="4" borderId="1" xfId="0" applyFont="1" applyFill="1" applyBorder="1"/>
    <xf numFmtId="0" fontId="0" fillId="0" borderId="1" xfId="0" applyFont="1" applyFill="1" applyBorder="1"/>
    <xf numFmtId="0" fontId="0" fillId="0" borderId="1" xfId="0" applyFont="1" applyBorder="1"/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3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0" borderId="1" xfId="0" applyFont="1" applyBorder="1"/>
    <xf numFmtId="0" fontId="2" fillId="2" borderId="1" xfId="0" applyFont="1" applyFill="1" applyBorder="1"/>
    <xf numFmtId="0" fontId="1" fillId="0" borderId="1" xfId="0" applyFont="1" applyBorder="1"/>
    <xf numFmtId="0" fontId="0" fillId="0" borderId="0" xfId="0"/>
    <xf numFmtId="0" fontId="1" fillId="0" borderId="1" xfId="0" applyFont="1" applyBorder="1"/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3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3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0" fillId="0" borderId="0" xfId="0"/>
    <xf numFmtId="0" fontId="1" fillId="0" borderId="1" xfId="0" applyFont="1" applyBorder="1"/>
    <xf numFmtId="0" fontId="2" fillId="0" borderId="3" xfId="0" applyFont="1" applyFill="1" applyBorder="1"/>
    <xf numFmtId="0" fontId="2" fillId="0" borderId="6" xfId="0" applyFont="1" applyBorder="1"/>
    <xf numFmtId="0" fontId="2" fillId="0" borderId="3" xfId="0" applyFont="1" applyBorder="1"/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3" xfId="0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3" fillId="0" borderId="1" xfId="0" applyFont="1" applyFill="1" applyBorder="1"/>
    <xf numFmtId="0" fontId="2" fillId="2" borderId="4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0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0" borderId="1" xfId="0" applyFont="1" applyBorder="1" applyAlignment="1">
      <alignment vertical="top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textRotation="180"/>
    </xf>
    <xf numFmtId="0" fontId="3" fillId="0" borderId="6" xfId="0" applyFont="1" applyBorder="1"/>
    <xf numFmtId="0" fontId="3" fillId="0" borderId="3" xfId="0" applyFont="1" applyFill="1" applyBorder="1"/>
    <xf numFmtId="0" fontId="2" fillId="2" borderId="5" xfId="0" applyFont="1" applyFill="1" applyBorder="1"/>
    <xf numFmtId="0" fontId="3" fillId="0" borderId="5" xfId="0" applyFont="1" applyBorder="1"/>
    <xf numFmtId="0" fontId="0" fillId="0" borderId="3" xfId="0" applyBorder="1"/>
    <xf numFmtId="0" fontId="3" fillId="0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38"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0"/>
  <sheetViews>
    <sheetView tabSelected="1" workbookViewId="0"/>
  </sheetViews>
  <sheetFormatPr baseColWidth="10" defaultRowHeight="14.4" x14ac:dyDescent="0.3"/>
  <cols>
    <col min="2" max="2" width="14" bestFit="1" customWidth="1"/>
    <col min="3" max="3" width="17.5546875" bestFit="1" customWidth="1"/>
    <col min="4" max="4" width="16.6640625" bestFit="1" customWidth="1"/>
    <col min="5" max="5" width="13.5546875" bestFit="1" customWidth="1"/>
    <col min="6" max="6" width="5" bestFit="1" customWidth="1"/>
    <col min="7" max="7" width="6.44140625" bestFit="1" customWidth="1"/>
    <col min="8" max="8" width="5.33203125" bestFit="1" customWidth="1"/>
    <col min="9" max="14" width="4" style="13" bestFit="1" customWidth="1"/>
    <col min="15" max="15" width="4" bestFit="1" customWidth="1"/>
    <col min="16" max="17" width="4" style="13" customWidth="1"/>
    <col min="18" max="18" width="4" customWidth="1"/>
    <col min="19" max="20" width="4" style="13" customWidth="1"/>
    <col min="21" max="21" width="4" style="43" customWidth="1"/>
    <col min="22" max="22" width="4" style="13" customWidth="1"/>
    <col min="23" max="23" width="4" style="73" customWidth="1"/>
    <col min="24" max="24" width="4" style="13" customWidth="1"/>
    <col min="25" max="25" width="4" style="67" customWidth="1"/>
    <col min="26" max="26" width="4" style="13" customWidth="1"/>
    <col min="27" max="34" width="4" style="161" customWidth="1"/>
    <col min="35" max="35" width="4" style="13" customWidth="1"/>
  </cols>
  <sheetData>
    <row r="1" spans="1:35" ht="133.80000000000001" x14ac:dyDescent="0.3">
      <c r="A1" s="149" t="s">
        <v>243</v>
      </c>
      <c r="B1" s="1" t="s">
        <v>244</v>
      </c>
      <c r="C1" s="1" t="s">
        <v>245</v>
      </c>
      <c r="D1" s="1" t="s">
        <v>246</v>
      </c>
      <c r="E1" s="1" t="s">
        <v>249</v>
      </c>
      <c r="F1" s="2" t="s">
        <v>241</v>
      </c>
      <c r="G1" s="1" t="s">
        <v>251</v>
      </c>
      <c r="H1" s="32" t="s">
        <v>421</v>
      </c>
      <c r="I1" s="10" t="s">
        <v>499</v>
      </c>
      <c r="J1" s="10" t="s">
        <v>500</v>
      </c>
      <c r="K1" s="10" t="s">
        <v>424</v>
      </c>
      <c r="L1" s="11" t="s">
        <v>487</v>
      </c>
      <c r="M1" s="10" t="s">
        <v>426</v>
      </c>
      <c r="N1" s="10" t="s">
        <v>427</v>
      </c>
      <c r="O1" s="10" t="s">
        <v>501</v>
      </c>
      <c r="P1" s="29" t="s">
        <v>511</v>
      </c>
      <c r="Q1" s="30" t="s">
        <v>512</v>
      </c>
      <c r="R1" s="10" t="s">
        <v>523</v>
      </c>
      <c r="S1" s="10" t="s">
        <v>513</v>
      </c>
      <c r="T1" s="10" t="s">
        <v>541</v>
      </c>
      <c r="U1" s="10" t="s">
        <v>555</v>
      </c>
      <c r="V1" s="10" t="s">
        <v>556</v>
      </c>
      <c r="W1" s="10" t="s">
        <v>560</v>
      </c>
      <c r="X1" s="10" t="s">
        <v>561</v>
      </c>
      <c r="Y1" s="10" t="s">
        <v>567</v>
      </c>
      <c r="Z1" s="10" t="s">
        <v>568</v>
      </c>
      <c r="AA1" s="29" t="s">
        <v>581</v>
      </c>
      <c r="AB1" s="29" t="s">
        <v>582</v>
      </c>
      <c r="AC1" s="11" t="s">
        <v>583</v>
      </c>
      <c r="AD1" s="29" t="s">
        <v>589</v>
      </c>
      <c r="AE1" s="29" t="s">
        <v>590</v>
      </c>
      <c r="AF1" s="11" t="s">
        <v>596</v>
      </c>
      <c r="AG1" s="29" t="s">
        <v>597</v>
      </c>
      <c r="AH1" s="29" t="s">
        <v>598</v>
      </c>
      <c r="AI1" s="30"/>
    </row>
    <row r="2" spans="1:35" x14ac:dyDescent="0.3">
      <c r="A2" s="4" t="s">
        <v>64</v>
      </c>
      <c r="B2" s="4" t="s">
        <v>65</v>
      </c>
      <c r="C2" s="4" t="s">
        <v>291</v>
      </c>
      <c r="D2" s="4" t="s">
        <v>301</v>
      </c>
      <c r="E2" s="4" t="s">
        <v>276</v>
      </c>
      <c r="F2" s="8">
        <v>2000</v>
      </c>
      <c r="G2" s="5" t="str">
        <f t="shared" ref="G2:G33" si="0">IF(VALUE(F2)&gt;=(Junior+4),"Yngre",IF(VALUE(F2)&gt;=Junior,"Jr"," "))</f>
        <v>Jr</v>
      </c>
      <c r="H2" s="17">
        <f t="shared" ref="H2:H33" si="1">SUM(I2:AL2)</f>
        <v>928</v>
      </c>
      <c r="I2" s="31">
        <v>40</v>
      </c>
      <c r="J2" s="31">
        <v>36</v>
      </c>
      <c r="K2" s="31">
        <v>60</v>
      </c>
      <c r="L2" s="31">
        <v>32</v>
      </c>
      <c r="M2" s="31">
        <v>50</v>
      </c>
      <c r="N2" s="31">
        <v>40</v>
      </c>
      <c r="O2" s="27">
        <v>8</v>
      </c>
      <c r="P2" s="27">
        <v>11</v>
      </c>
      <c r="Q2" s="27">
        <v>15</v>
      </c>
      <c r="R2" s="44">
        <v>7</v>
      </c>
      <c r="S2" s="44">
        <v>60</v>
      </c>
      <c r="T2" s="27">
        <v>36</v>
      </c>
      <c r="U2" s="54">
        <v>20</v>
      </c>
      <c r="V2" s="54">
        <v>12</v>
      </c>
      <c r="W2" s="166">
        <v>60</v>
      </c>
      <c r="X2" s="166">
        <v>80</v>
      </c>
      <c r="Y2" s="166"/>
      <c r="Z2" s="166"/>
      <c r="AA2" s="149"/>
      <c r="AB2" s="149"/>
      <c r="AC2" s="149">
        <v>32</v>
      </c>
      <c r="AD2" s="149">
        <v>45</v>
      </c>
      <c r="AE2" s="149">
        <v>60</v>
      </c>
      <c r="AF2" s="149">
        <v>24</v>
      </c>
      <c r="AG2" s="149">
        <v>100</v>
      </c>
      <c r="AH2" s="149">
        <v>100</v>
      </c>
      <c r="AI2" s="27"/>
    </row>
    <row r="3" spans="1:35" x14ac:dyDescent="0.3">
      <c r="A3" s="4" t="s">
        <v>28</v>
      </c>
      <c r="B3" s="4" t="s">
        <v>290</v>
      </c>
      <c r="C3" s="4" t="s">
        <v>261</v>
      </c>
      <c r="D3" s="4" t="s">
        <v>256</v>
      </c>
      <c r="E3" s="4" t="s">
        <v>269</v>
      </c>
      <c r="F3" s="8">
        <v>1995</v>
      </c>
      <c r="G3" s="5" t="str">
        <f t="shared" si="0"/>
        <v xml:space="preserve"> </v>
      </c>
      <c r="H3" s="17">
        <f t="shared" si="1"/>
        <v>801</v>
      </c>
      <c r="I3" s="31">
        <v>12</v>
      </c>
      <c r="J3" s="31">
        <v>13</v>
      </c>
      <c r="K3" s="31">
        <v>32</v>
      </c>
      <c r="L3" s="31">
        <v>36</v>
      </c>
      <c r="M3" s="31">
        <v>80</v>
      </c>
      <c r="N3" s="31">
        <v>50</v>
      </c>
      <c r="O3" s="27">
        <v>9</v>
      </c>
      <c r="P3" s="27">
        <v>22</v>
      </c>
      <c r="Q3" s="27">
        <v>18</v>
      </c>
      <c r="R3" s="44">
        <v>60</v>
      </c>
      <c r="S3" s="44">
        <v>18</v>
      </c>
      <c r="T3" s="27">
        <v>80</v>
      </c>
      <c r="U3" s="54">
        <v>80</v>
      </c>
      <c r="V3" s="54">
        <v>50</v>
      </c>
      <c r="W3" s="92"/>
      <c r="X3" s="92"/>
      <c r="Y3" s="92">
        <v>50</v>
      </c>
      <c r="Z3" s="92">
        <v>45</v>
      </c>
      <c r="AA3" s="149">
        <v>80</v>
      </c>
      <c r="AB3" s="149">
        <v>29</v>
      </c>
      <c r="AC3" s="149">
        <v>3</v>
      </c>
      <c r="AD3" s="149">
        <v>18</v>
      </c>
      <c r="AE3" s="149">
        <v>15</v>
      </c>
      <c r="AF3" s="149">
        <v>1</v>
      </c>
      <c r="AG3" s="149"/>
      <c r="AH3" s="149"/>
      <c r="AI3" s="27"/>
    </row>
    <row r="4" spans="1:35" x14ac:dyDescent="0.3">
      <c r="A4" s="46" t="s">
        <v>26</v>
      </c>
      <c r="B4" s="46" t="s">
        <v>27</v>
      </c>
      <c r="C4" s="46" t="s">
        <v>291</v>
      </c>
      <c r="D4" s="46" t="s">
        <v>259</v>
      </c>
      <c r="E4" s="46" t="s">
        <v>276</v>
      </c>
      <c r="F4" s="8">
        <v>1996</v>
      </c>
      <c r="G4" s="5" t="str">
        <f t="shared" si="0"/>
        <v xml:space="preserve"> </v>
      </c>
      <c r="H4" s="17">
        <f t="shared" si="1"/>
        <v>771</v>
      </c>
      <c r="I4" s="31">
        <v>13</v>
      </c>
      <c r="J4" s="31">
        <v>12</v>
      </c>
      <c r="K4" s="31">
        <v>40</v>
      </c>
      <c r="L4" s="31">
        <v>50</v>
      </c>
      <c r="M4" s="31">
        <v>100</v>
      </c>
      <c r="N4" s="31">
        <v>29</v>
      </c>
      <c r="O4" s="27">
        <v>16</v>
      </c>
      <c r="P4" s="27">
        <v>7</v>
      </c>
      <c r="Q4" s="27">
        <v>12</v>
      </c>
      <c r="R4" s="44">
        <v>36</v>
      </c>
      <c r="S4" s="44">
        <v>50</v>
      </c>
      <c r="T4" s="27">
        <v>32</v>
      </c>
      <c r="U4" s="54">
        <v>60</v>
      </c>
      <c r="V4" s="54">
        <v>100</v>
      </c>
      <c r="W4" s="149"/>
      <c r="X4" s="149"/>
      <c r="Y4" s="149"/>
      <c r="Z4" s="149"/>
      <c r="AA4" s="149"/>
      <c r="AB4" s="149"/>
      <c r="AC4" s="149">
        <v>36</v>
      </c>
      <c r="AD4" s="149">
        <v>80</v>
      </c>
      <c r="AE4" s="149">
        <v>80</v>
      </c>
      <c r="AF4" s="149">
        <v>18</v>
      </c>
      <c r="AG4" s="149"/>
      <c r="AH4" s="149"/>
      <c r="AI4" s="27"/>
    </row>
    <row r="5" spans="1:35" x14ac:dyDescent="0.3">
      <c r="A5" s="46" t="s">
        <v>238</v>
      </c>
      <c r="B5" s="46" t="s">
        <v>70</v>
      </c>
      <c r="C5" s="46" t="s">
        <v>307</v>
      </c>
      <c r="D5" s="46" t="s">
        <v>253</v>
      </c>
      <c r="E5" s="46" t="s">
        <v>272</v>
      </c>
      <c r="F5" s="8">
        <v>1996</v>
      </c>
      <c r="G5" s="5" t="str">
        <f t="shared" si="0"/>
        <v xml:space="preserve"> </v>
      </c>
      <c r="H5" s="17">
        <f t="shared" si="1"/>
        <v>738</v>
      </c>
      <c r="I5" s="31">
        <v>32</v>
      </c>
      <c r="J5" s="31">
        <v>29</v>
      </c>
      <c r="K5" s="31"/>
      <c r="L5" s="31"/>
      <c r="M5" s="31"/>
      <c r="N5" s="31"/>
      <c r="O5" s="27"/>
      <c r="P5" s="27"/>
      <c r="Q5" s="27"/>
      <c r="R5" s="44"/>
      <c r="S5" s="44"/>
      <c r="T5" s="27">
        <v>45</v>
      </c>
      <c r="U5" s="54">
        <v>40</v>
      </c>
      <c r="V5" s="54">
        <v>60</v>
      </c>
      <c r="W5" s="166">
        <v>100</v>
      </c>
      <c r="X5" s="166">
        <v>80</v>
      </c>
      <c r="Y5" s="149">
        <v>80</v>
      </c>
      <c r="Z5" s="149">
        <v>80</v>
      </c>
      <c r="AA5" s="149"/>
      <c r="AB5" s="149"/>
      <c r="AC5" s="149">
        <v>26</v>
      </c>
      <c r="AD5" s="149">
        <v>100</v>
      </c>
      <c r="AE5" s="149">
        <v>40</v>
      </c>
      <c r="AF5" s="149">
        <v>26</v>
      </c>
      <c r="AG5" s="149"/>
      <c r="AH5" s="149"/>
      <c r="AI5" s="27"/>
    </row>
    <row r="6" spans="1:35" x14ac:dyDescent="0.3">
      <c r="A6" s="46" t="s">
        <v>31</v>
      </c>
      <c r="B6" s="46" t="s">
        <v>279</v>
      </c>
      <c r="C6" s="46" t="s">
        <v>280</v>
      </c>
      <c r="D6" s="46" t="s">
        <v>256</v>
      </c>
      <c r="E6" s="46" t="s">
        <v>281</v>
      </c>
      <c r="F6" s="8">
        <v>1993</v>
      </c>
      <c r="G6" s="5" t="str">
        <f t="shared" si="0"/>
        <v xml:space="preserve"> </v>
      </c>
      <c r="H6" s="17">
        <f t="shared" si="1"/>
        <v>728</v>
      </c>
      <c r="I6" s="31"/>
      <c r="J6" s="31"/>
      <c r="K6" s="31">
        <v>36</v>
      </c>
      <c r="L6" s="31">
        <v>40</v>
      </c>
      <c r="M6" s="31">
        <v>45</v>
      </c>
      <c r="N6" s="31">
        <v>22</v>
      </c>
      <c r="O6" s="27">
        <v>14</v>
      </c>
      <c r="P6" s="27">
        <v>15</v>
      </c>
      <c r="Q6" s="27">
        <v>13</v>
      </c>
      <c r="R6" s="44">
        <v>18</v>
      </c>
      <c r="S6" s="44">
        <v>45</v>
      </c>
      <c r="T6" s="27">
        <v>15</v>
      </c>
      <c r="U6" s="54">
        <v>29</v>
      </c>
      <c r="V6" s="54">
        <v>36</v>
      </c>
      <c r="W6" s="166">
        <v>50</v>
      </c>
      <c r="X6" s="166">
        <v>32</v>
      </c>
      <c r="Y6" s="166"/>
      <c r="Z6" s="166"/>
      <c r="AA6" s="149">
        <v>100</v>
      </c>
      <c r="AB6" s="149">
        <v>100</v>
      </c>
      <c r="AC6" s="149">
        <v>50</v>
      </c>
      <c r="AD6" s="149">
        <v>26</v>
      </c>
      <c r="AE6" s="149">
        <v>36</v>
      </c>
      <c r="AF6" s="149">
        <v>6</v>
      </c>
      <c r="AG6" s="149"/>
      <c r="AH6" s="149"/>
      <c r="AI6" s="27"/>
    </row>
    <row r="7" spans="1:35" x14ac:dyDescent="0.3">
      <c r="A7" s="77" t="s">
        <v>22</v>
      </c>
      <c r="B7" s="77" t="s">
        <v>23</v>
      </c>
      <c r="C7" s="77" t="s">
        <v>258</v>
      </c>
      <c r="D7" s="77" t="s">
        <v>259</v>
      </c>
      <c r="E7" s="77" t="s">
        <v>276</v>
      </c>
      <c r="F7" s="8">
        <v>1988</v>
      </c>
      <c r="G7" s="5" t="str">
        <f t="shared" si="0"/>
        <v xml:space="preserve"> </v>
      </c>
      <c r="H7" s="17">
        <f t="shared" si="1"/>
        <v>693</v>
      </c>
      <c r="I7" s="31">
        <v>100</v>
      </c>
      <c r="J7" s="31">
        <v>24</v>
      </c>
      <c r="K7" s="31"/>
      <c r="L7" s="31"/>
      <c r="M7" s="31"/>
      <c r="N7" s="31"/>
      <c r="O7" s="27">
        <v>29</v>
      </c>
      <c r="P7" s="27">
        <v>20</v>
      </c>
      <c r="Q7" s="27">
        <v>22</v>
      </c>
      <c r="R7" s="44">
        <v>100</v>
      </c>
      <c r="S7" s="44">
        <v>80</v>
      </c>
      <c r="T7" s="27"/>
      <c r="U7" s="54">
        <v>7</v>
      </c>
      <c r="V7" s="54">
        <v>13</v>
      </c>
      <c r="W7" s="149"/>
      <c r="X7" s="149"/>
      <c r="Y7" s="92">
        <v>45</v>
      </c>
      <c r="Z7" s="92">
        <v>100</v>
      </c>
      <c r="AA7" s="149"/>
      <c r="AB7" s="149"/>
      <c r="AC7" s="149">
        <v>45</v>
      </c>
      <c r="AD7" s="149">
        <v>36</v>
      </c>
      <c r="AE7" s="149">
        <v>36</v>
      </c>
      <c r="AF7" s="149">
        <v>36</v>
      </c>
      <c r="AG7" s="149"/>
      <c r="AH7" s="149"/>
      <c r="AI7" s="27"/>
    </row>
    <row r="8" spans="1:35" x14ac:dyDescent="0.3">
      <c r="A8" s="93" t="s">
        <v>24</v>
      </c>
      <c r="B8" s="93" t="s">
        <v>25</v>
      </c>
      <c r="C8" s="93" t="s">
        <v>420</v>
      </c>
      <c r="D8" s="93" t="s">
        <v>253</v>
      </c>
      <c r="E8" s="4" t="s">
        <v>254</v>
      </c>
      <c r="F8" s="8">
        <v>1998</v>
      </c>
      <c r="G8" s="5" t="str">
        <f t="shared" si="0"/>
        <v>Jr</v>
      </c>
      <c r="H8" s="17">
        <f t="shared" si="1"/>
        <v>570</v>
      </c>
      <c r="I8" s="31">
        <v>20</v>
      </c>
      <c r="J8" s="31">
        <v>16</v>
      </c>
      <c r="K8" s="31">
        <v>100</v>
      </c>
      <c r="L8" s="31">
        <v>80</v>
      </c>
      <c r="M8" s="31">
        <v>40</v>
      </c>
      <c r="N8" s="31">
        <v>100</v>
      </c>
      <c r="O8" s="27">
        <v>22</v>
      </c>
      <c r="P8" s="27">
        <v>32</v>
      </c>
      <c r="Q8" s="27">
        <v>100</v>
      </c>
      <c r="R8" s="44"/>
      <c r="S8" s="44"/>
      <c r="T8" s="27"/>
      <c r="U8" s="54"/>
      <c r="V8" s="54"/>
      <c r="W8" s="149"/>
      <c r="X8" s="149"/>
      <c r="Y8" s="75"/>
      <c r="Z8" s="75"/>
      <c r="AA8" s="149"/>
      <c r="AB8" s="149"/>
      <c r="AC8" s="149"/>
      <c r="AD8" s="149"/>
      <c r="AE8" s="149"/>
      <c r="AF8" s="149">
        <v>60</v>
      </c>
      <c r="AG8" s="149"/>
      <c r="AH8" s="149"/>
      <c r="AI8" s="27"/>
    </row>
    <row r="9" spans="1:35" x14ac:dyDescent="0.3">
      <c r="A9" s="151" t="s">
        <v>34</v>
      </c>
      <c r="B9" s="151" t="s">
        <v>35</v>
      </c>
      <c r="C9" s="151" t="s">
        <v>282</v>
      </c>
      <c r="D9" s="151" t="s">
        <v>259</v>
      </c>
      <c r="E9" s="151" t="s">
        <v>276</v>
      </c>
      <c r="F9" s="8">
        <v>1998</v>
      </c>
      <c r="G9" s="5" t="str">
        <f t="shared" si="0"/>
        <v>Jr</v>
      </c>
      <c r="H9" s="17">
        <f t="shared" si="1"/>
        <v>507</v>
      </c>
      <c r="I9" s="31">
        <v>15</v>
      </c>
      <c r="J9" s="31">
        <v>15</v>
      </c>
      <c r="K9" s="31">
        <v>15</v>
      </c>
      <c r="L9" s="31">
        <v>26</v>
      </c>
      <c r="M9" s="31"/>
      <c r="N9" s="31"/>
      <c r="O9" s="27">
        <v>13</v>
      </c>
      <c r="P9" s="27">
        <v>26</v>
      </c>
      <c r="Q9" s="27">
        <v>40</v>
      </c>
      <c r="R9" s="44">
        <v>8</v>
      </c>
      <c r="S9" s="44">
        <v>32</v>
      </c>
      <c r="T9" s="27">
        <v>24</v>
      </c>
      <c r="U9" s="54">
        <v>50</v>
      </c>
      <c r="V9" s="54">
        <v>32</v>
      </c>
      <c r="W9" s="166">
        <v>26</v>
      </c>
      <c r="X9" s="166">
        <v>15</v>
      </c>
      <c r="Y9" s="166"/>
      <c r="Z9" s="166"/>
      <c r="AA9" s="149"/>
      <c r="AB9" s="149"/>
      <c r="AC9" s="149">
        <v>60</v>
      </c>
      <c r="AD9" s="149">
        <v>50</v>
      </c>
      <c r="AE9" s="149">
        <v>60</v>
      </c>
      <c r="AF9" s="149"/>
      <c r="AG9" s="149"/>
      <c r="AH9" s="149"/>
      <c r="AI9" s="27"/>
    </row>
    <row r="10" spans="1:35" x14ac:dyDescent="0.3">
      <c r="A10" s="153" t="s">
        <v>45</v>
      </c>
      <c r="B10" s="153" t="s">
        <v>46</v>
      </c>
      <c r="C10" s="153" t="s">
        <v>275</v>
      </c>
      <c r="D10" s="153" t="s">
        <v>256</v>
      </c>
      <c r="E10" s="153" t="s">
        <v>276</v>
      </c>
      <c r="F10" s="8">
        <v>1997</v>
      </c>
      <c r="G10" s="5" t="str">
        <f t="shared" si="0"/>
        <v xml:space="preserve"> </v>
      </c>
      <c r="H10" s="17">
        <f t="shared" si="1"/>
        <v>507</v>
      </c>
      <c r="I10" s="31">
        <v>32</v>
      </c>
      <c r="J10" s="31">
        <v>80</v>
      </c>
      <c r="K10" s="31">
        <v>45</v>
      </c>
      <c r="L10" s="31">
        <v>45</v>
      </c>
      <c r="M10" s="31">
        <v>22</v>
      </c>
      <c r="N10" s="31">
        <v>24</v>
      </c>
      <c r="O10" s="27">
        <v>26</v>
      </c>
      <c r="P10" s="27">
        <v>40</v>
      </c>
      <c r="Q10" s="27">
        <v>80</v>
      </c>
      <c r="R10" s="44"/>
      <c r="S10" s="44"/>
      <c r="T10" s="27"/>
      <c r="U10" s="54"/>
      <c r="V10" s="54"/>
      <c r="W10" s="149"/>
      <c r="X10" s="149"/>
      <c r="Y10" s="149"/>
      <c r="Z10" s="149"/>
      <c r="AA10" s="149">
        <v>29</v>
      </c>
      <c r="AB10" s="149">
        <v>36</v>
      </c>
      <c r="AC10" s="149">
        <v>18</v>
      </c>
      <c r="AD10" s="149">
        <v>13</v>
      </c>
      <c r="AE10" s="149">
        <v>12</v>
      </c>
      <c r="AF10" s="149">
        <v>5</v>
      </c>
      <c r="AG10" s="149"/>
      <c r="AH10" s="149"/>
      <c r="AI10" s="27"/>
    </row>
    <row r="11" spans="1:35" x14ac:dyDescent="0.3">
      <c r="A11" s="153" t="s">
        <v>56</v>
      </c>
      <c r="B11" s="153" t="s">
        <v>57</v>
      </c>
      <c r="C11" s="153" t="s">
        <v>332</v>
      </c>
      <c r="D11" s="153" t="s">
        <v>253</v>
      </c>
      <c r="E11" s="153" t="s">
        <v>254</v>
      </c>
      <c r="F11" s="8">
        <v>1996</v>
      </c>
      <c r="G11" s="5" t="str">
        <f t="shared" si="0"/>
        <v xml:space="preserve"> </v>
      </c>
      <c r="H11" s="17">
        <f t="shared" si="1"/>
        <v>487</v>
      </c>
      <c r="I11" s="31">
        <v>7</v>
      </c>
      <c r="J11" s="31"/>
      <c r="K11" s="31"/>
      <c r="L11" s="31"/>
      <c r="M11" s="31">
        <v>32</v>
      </c>
      <c r="N11" s="31">
        <v>13</v>
      </c>
      <c r="O11" s="27"/>
      <c r="P11" s="27">
        <v>10</v>
      </c>
      <c r="Q11" s="27">
        <v>4</v>
      </c>
      <c r="R11" s="44"/>
      <c r="S11" s="44">
        <v>16</v>
      </c>
      <c r="T11" s="27">
        <v>26</v>
      </c>
      <c r="U11" s="54">
        <v>45</v>
      </c>
      <c r="V11" s="54">
        <v>29</v>
      </c>
      <c r="W11" s="166">
        <v>29</v>
      </c>
      <c r="X11" s="166">
        <v>29</v>
      </c>
      <c r="Y11" s="88">
        <v>24</v>
      </c>
      <c r="Z11" s="88">
        <v>26</v>
      </c>
      <c r="AA11" s="149">
        <v>32</v>
      </c>
      <c r="AB11" s="149">
        <v>80</v>
      </c>
      <c r="AC11" s="149">
        <v>0</v>
      </c>
      <c r="AD11" s="149">
        <v>40</v>
      </c>
      <c r="AE11" s="149">
        <v>45</v>
      </c>
      <c r="AF11" s="149"/>
      <c r="AG11" s="149"/>
      <c r="AH11" s="149"/>
      <c r="AI11" s="27"/>
    </row>
    <row r="12" spans="1:35" x14ac:dyDescent="0.3">
      <c r="A12" s="153" t="s">
        <v>55</v>
      </c>
      <c r="B12" s="153" t="s">
        <v>322</v>
      </c>
      <c r="C12" s="153" t="s">
        <v>261</v>
      </c>
      <c r="D12" s="153" t="s">
        <v>256</v>
      </c>
      <c r="E12" s="153" t="s">
        <v>269</v>
      </c>
      <c r="F12" s="8">
        <v>1997</v>
      </c>
      <c r="G12" s="5" t="str">
        <f t="shared" si="0"/>
        <v xml:space="preserve"> </v>
      </c>
      <c r="H12" s="17">
        <f t="shared" si="1"/>
        <v>481</v>
      </c>
      <c r="I12" s="31">
        <v>18</v>
      </c>
      <c r="J12" s="31">
        <v>22</v>
      </c>
      <c r="K12" s="31">
        <v>50</v>
      </c>
      <c r="L12" s="31">
        <v>29</v>
      </c>
      <c r="M12" s="31">
        <v>26</v>
      </c>
      <c r="N12" s="31">
        <v>32</v>
      </c>
      <c r="O12" s="27">
        <v>6</v>
      </c>
      <c r="P12" s="27">
        <v>36</v>
      </c>
      <c r="Q12" s="27">
        <v>14</v>
      </c>
      <c r="R12" s="44">
        <v>40</v>
      </c>
      <c r="S12" s="44">
        <v>24</v>
      </c>
      <c r="T12" s="27">
        <v>13</v>
      </c>
      <c r="U12" s="54">
        <v>14</v>
      </c>
      <c r="V12" s="54">
        <v>16</v>
      </c>
      <c r="W12" s="166">
        <v>4</v>
      </c>
      <c r="X12" s="166">
        <v>22</v>
      </c>
      <c r="Y12" s="88"/>
      <c r="Z12" s="88"/>
      <c r="AA12" s="149">
        <v>50</v>
      </c>
      <c r="AB12" s="149">
        <v>50</v>
      </c>
      <c r="AC12" s="149">
        <v>6</v>
      </c>
      <c r="AD12" s="149">
        <v>4</v>
      </c>
      <c r="AE12" s="149">
        <v>5</v>
      </c>
      <c r="AF12" s="149"/>
      <c r="AG12" s="149"/>
      <c r="AH12" s="149"/>
      <c r="AI12" s="27"/>
    </row>
    <row r="13" spans="1:35" x14ac:dyDescent="0.3">
      <c r="A13" s="153" t="s">
        <v>48</v>
      </c>
      <c r="B13" s="153" t="s">
        <v>32</v>
      </c>
      <c r="C13" s="153" t="s">
        <v>294</v>
      </c>
      <c r="D13" s="153" t="s">
        <v>256</v>
      </c>
      <c r="E13" s="151" t="s">
        <v>274</v>
      </c>
      <c r="F13" s="81">
        <v>1998</v>
      </c>
      <c r="G13" s="5" t="str">
        <f t="shared" si="0"/>
        <v>Jr</v>
      </c>
      <c r="H13" s="17">
        <f t="shared" si="1"/>
        <v>467</v>
      </c>
      <c r="I13" s="31">
        <v>10</v>
      </c>
      <c r="J13" s="31">
        <v>10</v>
      </c>
      <c r="K13" s="31">
        <v>20</v>
      </c>
      <c r="L13" s="31">
        <v>15</v>
      </c>
      <c r="M13" s="31">
        <v>13</v>
      </c>
      <c r="N13" s="31">
        <v>26</v>
      </c>
      <c r="O13" s="27">
        <v>3</v>
      </c>
      <c r="P13" s="27">
        <v>12</v>
      </c>
      <c r="Q13" s="27">
        <v>7</v>
      </c>
      <c r="R13" s="54">
        <v>32</v>
      </c>
      <c r="S13" s="44">
        <v>15</v>
      </c>
      <c r="T13" s="27">
        <v>60</v>
      </c>
      <c r="U13" s="54">
        <v>100</v>
      </c>
      <c r="V13" s="54">
        <v>80</v>
      </c>
      <c r="W13" s="149"/>
      <c r="X13" s="149"/>
      <c r="Y13" s="149"/>
      <c r="Z13" s="149"/>
      <c r="AA13" s="149"/>
      <c r="AB13" s="149"/>
      <c r="AC13" s="149">
        <v>8</v>
      </c>
      <c r="AD13" s="149">
        <v>20</v>
      </c>
      <c r="AE13" s="149">
        <v>16</v>
      </c>
      <c r="AF13" s="149">
        <v>20</v>
      </c>
      <c r="AG13" s="149"/>
      <c r="AH13" s="149"/>
      <c r="AI13" s="27"/>
    </row>
    <row r="14" spans="1:35" x14ac:dyDescent="0.3">
      <c r="A14" s="151" t="s">
        <v>47</v>
      </c>
      <c r="B14" s="151" t="s">
        <v>242</v>
      </c>
      <c r="C14" s="151" t="s">
        <v>252</v>
      </c>
      <c r="D14" s="151" t="s">
        <v>253</v>
      </c>
      <c r="E14" s="151" t="s">
        <v>254</v>
      </c>
      <c r="F14" s="8">
        <v>1999</v>
      </c>
      <c r="G14" s="5" t="str">
        <f t="shared" si="0"/>
        <v>Jr</v>
      </c>
      <c r="H14" s="17">
        <f t="shared" si="1"/>
        <v>461</v>
      </c>
      <c r="I14" s="31"/>
      <c r="J14" s="31"/>
      <c r="K14" s="31"/>
      <c r="L14" s="31"/>
      <c r="M14" s="31"/>
      <c r="N14" s="31"/>
      <c r="O14" s="27">
        <v>11</v>
      </c>
      <c r="P14" s="27">
        <v>50</v>
      </c>
      <c r="Q14" s="27">
        <v>20</v>
      </c>
      <c r="R14" s="75">
        <v>29</v>
      </c>
      <c r="S14" s="44">
        <v>7</v>
      </c>
      <c r="T14" s="27">
        <v>22</v>
      </c>
      <c r="U14" s="75">
        <v>24</v>
      </c>
      <c r="V14" s="54">
        <v>45</v>
      </c>
      <c r="W14" s="166">
        <v>36</v>
      </c>
      <c r="X14" s="166">
        <v>40</v>
      </c>
      <c r="Y14" s="166"/>
      <c r="Z14" s="166"/>
      <c r="AA14" s="149"/>
      <c r="AB14" s="149"/>
      <c r="AC14" s="149">
        <v>10</v>
      </c>
      <c r="AD14" s="149">
        <v>60</v>
      </c>
      <c r="AE14" s="149">
        <v>100</v>
      </c>
      <c r="AF14" s="149">
        <v>7</v>
      </c>
      <c r="AG14" s="149"/>
      <c r="AH14" s="149"/>
      <c r="AI14" s="27"/>
    </row>
    <row r="15" spans="1:35" x14ac:dyDescent="0.3">
      <c r="A15" s="151" t="s">
        <v>77</v>
      </c>
      <c r="B15" s="151" t="s">
        <v>78</v>
      </c>
      <c r="C15" s="151" t="s">
        <v>326</v>
      </c>
      <c r="D15" s="151" t="s">
        <v>259</v>
      </c>
      <c r="E15" s="151" t="s">
        <v>320</v>
      </c>
      <c r="F15" s="8">
        <v>1997</v>
      </c>
      <c r="G15" s="5" t="str">
        <f t="shared" si="0"/>
        <v xml:space="preserve"> </v>
      </c>
      <c r="H15" s="17">
        <f t="shared" si="1"/>
        <v>451</v>
      </c>
      <c r="I15" s="31"/>
      <c r="J15" s="31"/>
      <c r="K15" s="31">
        <v>18</v>
      </c>
      <c r="L15" s="31">
        <v>20</v>
      </c>
      <c r="M15" s="31"/>
      <c r="N15" s="31"/>
      <c r="O15" s="27"/>
      <c r="P15" s="27">
        <v>4</v>
      </c>
      <c r="Q15" s="27">
        <v>8</v>
      </c>
      <c r="R15" s="54">
        <v>20</v>
      </c>
      <c r="S15" s="44">
        <v>12</v>
      </c>
      <c r="T15" s="27">
        <v>20</v>
      </c>
      <c r="U15" s="54">
        <v>12</v>
      </c>
      <c r="V15" s="54">
        <v>3</v>
      </c>
      <c r="W15" s="166">
        <v>45</v>
      </c>
      <c r="X15" s="166">
        <v>45</v>
      </c>
      <c r="Y15" s="92">
        <v>60</v>
      </c>
      <c r="Z15" s="92">
        <v>50</v>
      </c>
      <c r="AA15" s="149"/>
      <c r="AB15" s="149"/>
      <c r="AC15" s="149">
        <v>100</v>
      </c>
      <c r="AD15" s="149">
        <v>12</v>
      </c>
      <c r="AE15" s="149">
        <v>22</v>
      </c>
      <c r="AF15" s="149"/>
      <c r="AG15" s="149"/>
      <c r="AH15" s="149"/>
      <c r="AI15" s="27"/>
    </row>
    <row r="16" spans="1:35" s="147" customFormat="1" x14ac:dyDescent="0.3">
      <c r="A16" s="151" t="s">
        <v>17</v>
      </c>
      <c r="B16" s="151" t="s">
        <v>18</v>
      </c>
      <c r="C16" s="151" t="s">
        <v>273</v>
      </c>
      <c r="D16" s="151" t="s">
        <v>256</v>
      </c>
      <c r="E16" s="151" t="s">
        <v>274</v>
      </c>
      <c r="F16" s="158">
        <v>1993</v>
      </c>
      <c r="G16" s="152" t="str">
        <f t="shared" si="0"/>
        <v xml:space="preserve"> </v>
      </c>
      <c r="H16" s="162">
        <f t="shared" si="1"/>
        <v>445</v>
      </c>
      <c r="I16" s="164"/>
      <c r="J16" s="164"/>
      <c r="K16" s="164"/>
      <c r="L16" s="164"/>
      <c r="M16" s="164"/>
      <c r="N16" s="164"/>
      <c r="O16" s="149">
        <v>24</v>
      </c>
      <c r="P16" s="149">
        <v>45</v>
      </c>
      <c r="Q16" s="149">
        <v>36</v>
      </c>
      <c r="R16" s="149"/>
      <c r="S16" s="149"/>
      <c r="T16" s="149"/>
      <c r="U16" s="149"/>
      <c r="V16" s="149"/>
      <c r="W16" s="166">
        <v>80</v>
      </c>
      <c r="X16" s="166">
        <v>100</v>
      </c>
      <c r="Y16" s="149">
        <v>100</v>
      </c>
      <c r="Z16" s="149">
        <v>60</v>
      </c>
      <c r="AA16" s="149"/>
      <c r="AB16" s="149"/>
      <c r="AC16" s="149"/>
      <c r="AD16" s="149"/>
      <c r="AE16" s="149"/>
      <c r="AF16" s="149"/>
      <c r="AG16" s="149"/>
      <c r="AH16" s="149"/>
      <c r="AI16" s="149"/>
    </row>
    <row r="17" spans="1:35" s="147" customFormat="1" x14ac:dyDescent="0.3">
      <c r="A17" s="151" t="s">
        <v>43</v>
      </c>
      <c r="B17" s="151" t="s">
        <v>44</v>
      </c>
      <c r="C17" s="151" t="s">
        <v>307</v>
      </c>
      <c r="D17" s="151" t="s">
        <v>253</v>
      </c>
      <c r="E17" s="151" t="s">
        <v>272</v>
      </c>
      <c r="F17" s="158">
        <v>1996</v>
      </c>
      <c r="G17" s="152" t="str">
        <f t="shared" si="0"/>
        <v xml:space="preserve"> </v>
      </c>
      <c r="H17" s="162">
        <f t="shared" si="1"/>
        <v>444</v>
      </c>
      <c r="I17" s="164">
        <v>36</v>
      </c>
      <c r="J17" s="164">
        <v>100</v>
      </c>
      <c r="K17" s="164"/>
      <c r="L17" s="164"/>
      <c r="M17" s="164">
        <v>36</v>
      </c>
      <c r="N17" s="164">
        <v>36</v>
      </c>
      <c r="O17" s="149"/>
      <c r="P17" s="149">
        <v>18</v>
      </c>
      <c r="Q17" s="149">
        <v>26</v>
      </c>
      <c r="R17" s="149">
        <v>80</v>
      </c>
      <c r="S17" s="149">
        <v>100</v>
      </c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>
        <v>12</v>
      </c>
      <c r="AG17" s="149"/>
      <c r="AH17" s="149"/>
      <c r="AI17" s="149"/>
    </row>
    <row r="18" spans="1:35" x14ac:dyDescent="0.3">
      <c r="A18" s="153" t="s">
        <v>41</v>
      </c>
      <c r="B18" s="153" t="s">
        <v>42</v>
      </c>
      <c r="C18" s="153" t="s">
        <v>283</v>
      </c>
      <c r="D18" s="153" t="s">
        <v>256</v>
      </c>
      <c r="E18" s="153" t="s">
        <v>284</v>
      </c>
      <c r="F18" s="8">
        <v>1997</v>
      </c>
      <c r="G18" s="5" t="str">
        <f t="shared" si="0"/>
        <v xml:space="preserve"> </v>
      </c>
      <c r="H18" s="17">
        <f t="shared" si="1"/>
        <v>435</v>
      </c>
      <c r="I18" s="31">
        <v>14</v>
      </c>
      <c r="J18" s="31">
        <v>60</v>
      </c>
      <c r="K18" s="31">
        <v>14</v>
      </c>
      <c r="L18" s="31">
        <v>60</v>
      </c>
      <c r="M18" s="31">
        <v>60</v>
      </c>
      <c r="N18" s="31">
        <v>80</v>
      </c>
      <c r="O18" s="27">
        <v>2</v>
      </c>
      <c r="P18" s="27">
        <v>2</v>
      </c>
      <c r="Q18" s="27">
        <v>2</v>
      </c>
      <c r="R18" s="54">
        <v>11</v>
      </c>
      <c r="S18" s="44">
        <v>11</v>
      </c>
      <c r="T18" s="27">
        <v>7</v>
      </c>
      <c r="U18" s="54">
        <v>4</v>
      </c>
      <c r="V18" s="54">
        <v>4</v>
      </c>
      <c r="W18" s="149"/>
      <c r="X18" s="149"/>
      <c r="Y18" s="75"/>
      <c r="Z18" s="75"/>
      <c r="AA18" s="149">
        <v>40</v>
      </c>
      <c r="AB18" s="149">
        <v>32</v>
      </c>
      <c r="AC18" s="149">
        <v>2</v>
      </c>
      <c r="AD18" s="149">
        <v>16</v>
      </c>
      <c r="AE18" s="149">
        <v>14</v>
      </c>
      <c r="AF18" s="149"/>
      <c r="AG18" s="149"/>
      <c r="AH18" s="149"/>
      <c r="AI18" s="27"/>
    </row>
    <row r="19" spans="1:35" x14ac:dyDescent="0.3">
      <c r="A19" s="151" t="s">
        <v>19</v>
      </c>
      <c r="B19" s="151" t="s">
        <v>288</v>
      </c>
      <c r="C19" s="151" t="s">
        <v>315</v>
      </c>
      <c r="D19" s="151" t="s">
        <v>259</v>
      </c>
      <c r="E19" s="151" t="s">
        <v>284</v>
      </c>
      <c r="F19" s="8">
        <v>1994</v>
      </c>
      <c r="G19" s="5" t="str">
        <f t="shared" si="0"/>
        <v xml:space="preserve"> </v>
      </c>
      <c r="H19" s="17">
        <f t="shared" si="1"/>
        <v>395</v>
      </c>
      <c r="I19" s="31">
        <v>50</v>
      </c>
      <c r="J19" s="31">
        <v>32</v>
      </c>
      <c r="K19" s="31"/>
      <c r="L19" s="31"/>
      <c r="M19" s="31">
        <v>18</v>
      </c>
      <c r="N19" s="31">
        <v>60</v>
      </c>
      <c r="O19" s="27">
        <v>20</v>
      </c>
      <c r="P19" s="27">
        <v>24</v>
      </c>
      <c r="Q19" s="27">
        <v>50</v>
      </c>
      <c r="R19" s="75"/>
      <c r="S19" s="44"/>
      <c r="T19" s="27">
        <v>20</v>
      </c>
      <c r="U19" s="75">
        <v>32</v>
      </c>
      <c r="V19" s="54">
        <v>8</v>
      </c>
      <c r="W19" s="149"/>
      <c r="X19" s="149"/>
      <c r="Y19" s="149">
        <v>36</v>
      </c>
      <c r="Z19" s="149">
        <v>45</v>
      </c>
      <c r="AA19" s="149"/>
      <c r="AB19" s="149"/>
      <c r="AC19" s="149"/>
      <c r="AD19" s="149"/>
      <c r="AE19" s="149"/>
      <c r="AF19" s="149"/>
      <c r="AG19" s="149"/>
      <c r="AH19" s="149"/>
      <c r="AI19" s="27"/>
    </row>
    <row r="20" spans="1:35" x14ac:dyDescent="0.3">
      <c r="A20" s="153" t="s">
        <v>33</v>
      </c>
      <c r="B20" s="153" t="s">
        <v>240</v>
      </c>
      <c r="C20" s="153" t="s">
        <v>437</v>
      </c>
      <c r="D20" s="153" t="s">
        <v>259</v>
      </c>
      <c r="E20" s="153" t="s">
        <v>254</v>
      </c>
      <c r="F20" s="8">
        <v>1995</v>
      </c>
      <c r="G20" s="5" t="str">
        <f t="shared" si="0"/>
        <v xml:space="preserve"> </v>
      </c>
      <c r="H20" s="17">
        <f t="shared" si="1"/>
        <v>383</v>
      </c>
      <c r="I20" s="31">
        <v>24</v>
      </c>
      <c r="J20" s="31">
        <v>11</v>
      </c>
      <c r="K20" s="31">
        <v>29</v>
      </c>
      <c r="L20" s="31">
        <v>18</v>
      </c>
      <c r="M20" s="31"/>
      <c r="N20" s="31"/>
      <c r="O20" s="27">
        <v>11</v>
      </c>
      <c r="P20" s="27">
        <v>14</v>
      </c>
      <c r="Q20" s="27">
        <v>10</v>
      </c>
      <c r="R20" s="44">
        <v>22</v>
      </c>
      <c r="S20" s="44">
        <v>29</v>
      </c>
      <c r="T20" s="27">
        <v>40</v>
      </c>
      <c r="U20" s="54">
        <v>16</v>
      </c>
      <c r="V20" s="54">
        <v>15</v>
      </c>
      <c r="W20" s="166">
        <v>18</v>
      </c>
      <c r="X20" s="166">
        <v>50</v>
      </c>
      <c r="Y20" s="149">
        <v>26</v>
      </c>
      <c r="Z20" s="149">
        <v>29</v>
      </c>
      <c r="AA20" s="149"/>
      <c r="AB20" s="149"/>
      <c r="AC20" s="149">
        <v>0</v>
      </c>
      <c r="AD20" s="149">
        <v>10</v>
      </c>
      <c r="AE20" s="149">
        <v>11</v>
      </c>
      <c r="AF20" s="149"/>
      <c r="AG20" s="149"/>
      <c r="AH20" s="149"/>
      <c r="AI20" s="27"/>
    </row>
    <row r="21" spans="1:35" x14ac:dyDescent="0.3">
      <c r="A21" s="151" t="s">
        <v>36</v>
      </c>
      <c r="B21" s="151" t="s">
        <v>37</v>
      </c>
      <c r="C21" s="151" t="s">
        <v>286</v>
      </c>
      <c r="D21" s="151" t="s">
        <v>256</v>
      </c>
      <c r="E21" s="151" t="s">
        <v>287</v>
      </c>
      <c r="F21" s="8">
        <v>1996</v>
      </c>
      <c r="G21" s="5" t="str">
        <f t="shared" si="0"/>
        <v xml:space="preserve"> </v>
      </c>
      <c r="H21" s="17">
        <f t="shared" si="1"/>
        <v>360</v>
      </c>
      <c r="I21" s="31">
        <v>32</v>
      </c>
      <c r="J21" s="31">
        <v>60</v>
      </c>
      <c r="K21" s="31">
        <v>24</v>
      </c>
      <c r="L21" s="31">
        <v>24</v>
      </c>
      <c r="M21" s="31">
        <v>29</v>
      </c>
      <c r="N21" s="31">
        <v>15</v>
      </c>
      <c r="O21" s="27"/>
      <c r="P21" s="27">
        <v>8</v>
      </c>
      <c r="Q21" s="27">
        <v>24</v>
      </c>
      <c r="R21" s="75">
        <v>9</v>
      </c>
      <c r="S21" s="44">
        <v>22</v>
      </c>
      <c r="T21" s="27">
        <v>100</v>
      </c>
      <c r="U21" s="75"/>
      <c r="V21" s="54"/>
      <c r="W21" s="149"/>
      <c r="X21" s="149"/>
      <c r="Y21" s="88"/>
      <c r="Z21" s="88"/>
      <c r="AA21" s="149"/>
      <c r="AB21" s="149"/>
      <c r="AC21" s="149"/>
      <c r="AD21" s="149"/>
      <c r="AE21" s="149"/>
      <c r="AF21" s="149">
        <v>13</v>
      </c>
      <c r="AG21" s="149"/>
      <c r="AH21" s="149"/>
      <c r="AI21" s="27"/>
    </row>
    <row r="22" spans="1:35" x14ac:dyDescent="0.3">
      <c r="A22" s="151" t="s">
        <v>16</v>
      </c>
      <c r="B22" s="151" t="s">
        <v>266</v>
      </c>
      <c r="C22" s="151" t="s">
        <v>267</v>
      </c>
      <c r="D22" s="151" t="s">
        <v>248</v>
      </c>
      <c r="E22" s="151" t="s">
        <v>250</v>
      </c>
      <c r="F22" s="81">
        <v>1995</v>
      </c>
      <c r="G22" s="5" t="str">
        <f t="shared" si="0"/>
        <v xml:space="preserve"> </v>
      </c>
      <c r="H22" s="17">
        <f t="shared" si="1"/>
        <v>358</v>
      </c>
      <c r="I22" s="31">
        <v>45</v>
      </c>
      <c r="J22" s="31">
        <v>26</v>
      </c>
      <c r="K22" s="31"/>
      <c r="L22" s="31"/>
      <c r="M22" s="31"/>
      <c r="N22" s="31"/>
      <c r="O22" s="27">
        <v>18</v>
      </c>
      <c r="P22" s="27">
        <v>29</v>
      </c>
      <c r="Q22" s="27">
        <v>60</v>
      </c>
      <c r="R22" s="148"/>
      <c r="S22" s="44"/>
      <c r="T22" s="27">
        <v>50</v>
      </c>
      <c r="U22" s="148"/>
      <c r="V22" s="54"/>
      <c r="W22" s="166"/>
      <c r="X22" s="166"/>
      <c r="Y22" s="166"/>
      <c r="Z22" s="166"/>
      <c r="AA22" s="149"/>
      <c r="AB22" s="149"/>
      <c r="AC22" s="149">
        <v>80</v>
      </c>
      <c r="AD22" s="149"/>
      <c r="AE22" s="149"/>
      <c r="AF22" s="149">
        <v>50</v>
      </c>
      <c r="AG22" s="149"/>
      <c r="AH22" s="149"/>
      <c r="AI22" s="27"/>
    </row>
    <row r="23" spans="1:35" x14ac:dyDescent="0.3">
      <c r="A23" s="151" t="s">
        <v>20</v>
      </c>
      <c r="B23" s="151" t="s">
        <v>21</v>
      </c>
      <c r="C23" s="151" t="s">
        <v>307</v>
      </c>
      <c r="D23" s="151" t="s">
        <v>253</v>
      </c>
      <c r="E23" s="151" t="s">
        <v>272</v>
      </c>
      <c r="F23" s="8">
        <v>1996</v>
      </c>
      <c r="G23" s="5" t="str">
        <f t="shared" si="0"/>
        <v xml:space="preserve"> </v>
      </c>
      <c r="H23" s="17">
        <f t="shared" si="1"/>
        <v>351</v>
      </c>
      <c r="I23" s="31">
        <v>16</v>
      </c>
      <c r="J23" s="31">
        <v>45</v>
      </c>
      <c r="K23" s="31">
        <v>80</v>
      </c>
      <c r="L23" s="31">
        <v>100</v>
      </c>
      <c r="M23" s="31"/>
      <c r="N23" s="31"/>
      <c r="O23" s="27">
        <v>5</v>
      </c>
      <c r="P23" s="27">
        <v>60</v>
      </c>
      <c r="Q23" s="27">
        <v>45</v>
      </c>
      <c r="R23" s="92"/>
      <c r="S23" s="44"/>
      <c r="T23" s="27"/>
      <c r="U23" s="92"/>
      <c r="V23" s="54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27"/>
    </row>
    <row r="24" spans="1:35" x14ac:dyDescent="0.3">
      <c r="A24" s="153" t="s">
        <v>438</v>
      </c>
      <c r="B24" s="153" t="s">
        <v>50</v>
      </c>
      <c r="C24" s="153" t="s">
        <v>439</v>
      </c>
      <c r="D24" s="153" t="s">
        <v>256</v>
      </c>
      <c r="E24" s="77" t="s">
        <v>274</v>
      </c>
      <c r="F24" s="81">
        <v>1994</v>
      </c>
      <c r="G24" s="5" t="str">
        <f t="shared" si="0"/>
        <v xml:space="preserve"> </v>
      </c>
      <c r="H24" s="17">
        <f t="shared" si="1"/>
        <v>342</v>
      </c>
      <c r="I24" s="31">
        <v>11</v>
      </c>
      <c r="J24" s="31">
        <v>14</v>
      </c>
      <c r="K24" s="31">
        <v>22</v>
      </c>
      <c r="L24" s="31">
        <v>22</v>
      </c>
      <c r="M24" s="31">
        <v>15</v>
      </c>
      <c r="N24" s="31">
        <v>16</v>
      </c>
      <c r="O24" s="27">
        <v>1</v>
      </c>
      <c r="P24" s="27">
        <v>16</v>
      </c>
      <c r="Q24" s="27">
        <v>9</v>
      </c>
      <c r="R24" s="149">
        <v>50</v>
      </c>
      <c r="S24" s="44">
        <v>36</v>
      </c>
      <c r="T24" s="27">
        <v>12</v>
      </c>
      <c r="U24" s="149"/>
      <c r="V24" s="54"/>
      <c r="W24" s="166">
        <v>13</v>
      </c>
      <c r="X24" s="166">
        <v>9</v>
      </c>
      <c r="Y24" s="166"/>
      <c r="Z24" s="166"/>
      <c r="AA24" s="149">
        <v>45</v>
      </c>
      <c r="AB24" s="149">
        <v>40</v>
      </c>
      <c r="AC24" s="149">
        <v>11</v>
      </c>
      <c r="AD24" s="149"/>
      <c r="AE24" s="149"/>
      <c r="AF24" s="149"/>
      <c r="AG24" s="149"/>
      <c r="AH24" s="149"/>
      <c r="AI24" s="27"/>
    </row>
    <row r="25" spans="1:35" x14ac:dyDescent="0.3">
      <c r="A25" s="153" t="s">
        <v>83</v>
      </c>
      <c r="B25" s="153" t="s">
        <v>76</v>
      </c>
      <c r="C25" s="153" t="s">
        <v>252</v>
      </c>
      <c r="D25" s="153" t="s">
        <v>253</v>
      </c>
      <c r="E25" s="153" t="s">
        <v>254</v>
      </c>
      <c r="F25" s="8">
        <v>1994</v>
      </c>
      <c r="G25" s="5" t="str">
        <f t="shared" si="0"/>
        <v xml:space="preserve"> </v>
      </c>
      <c r="H25" s="17">
        <f t="shared" si="1"/>
        <v>300</v>
      </c>
      <c r="I25" s="31">
        <v>80</v>
      </c>
      <c r="J25" s="31">
        <v>18</v>
      </c>
      <c r="K25" s="31"/>
      <c r="L25" s="31"/>
      <c r="M25" s="31">
        <v>14</v>
      </c>
      <c r="N25" s="31">
        <v>20</v>
      </c>
      <c r="O25" s="27"/>
      <c r="P25" s="27">
        <v>9</v>
      </c>
      <c r="Q25" s="27">
        <v>6</v>
      </c>
      <c r="R25" s="149">
        <v>15</v>
      </c>
      <c r="S25" s="44">
        <v>6</v>
      </c>
      <c r="T25" s="27">
        <v>14</v>
      </c>
      <c r="U25" s="149">
        <v>13</v>
      </c>
      <c r="V25" s="54">
        <v>20</v>
      </c>
      <c r="W25" s="166">
        <v>14</v>
      </c>
      <c r="X25" s="166">
        <v>5</v>
      </c>
      <c r="Y25" s="149">
        <v>20</v>
      </c>
      <c r="Z25" s="149">
        <v>14</v>
      </c>
      <c r="AA25" s="149"/>
      <c r="AB25" s="149"/>
      <c r="AC25" s="149"/>
      <c r="AD25" s="149">
        <v>29</v>
      </c>
      <c r="AE25" s="149">
        <v>3</v>
      </c>
      <c r="AF25" s="149"/>
      <c r="AG25" s="149"/>
      <c r="AH25" s="149"/>
      <c r="AI25" s="27"/>
    </row>
    <row r="26" spans="1:35" x14ac:dyDescent="0.3">
      <c r="A26" s="151" t="s">
        <v>58</v>
      </c>
      <c r="B26" s="151" t="s">
        <v>59</v>
      </c>
      <c r="C26" s="151" t="s">
        <v>273</v>
      </c>
      <c r="D26" s="151" t="s">
        <v>256</v>
      </c>
      <c r="E26" s="151" t="s">
        <v>274</v>
      </c>
      <c r="F26" s="81">
        <v>1997</v>
      </c>
      <c r="G26" s="5" t="str">
        <f t="shared" si="0"/>
        <v xml:space="preserve"> </v>
      </c>
      <c r="H26" s="17">
        <f t="shared" si="1"/>
        <v>277</v>
      </c>
      <c r="I26" s="31"/>
      <c r="J26" s="31"/>
      <c r="K26" s="31"/>
      <c r="L26" s="31"/>
      <c r="M26" s="31"/>
      <c r="N26" s="31"/>
      <c r="O26" s="27"/>
      <c r="P26" s="27"/>
      <c r="Q26" s="27"/>
      <c r="R26" s="149"/>
      <c r="S26" s="44"/>
      <c r="T26" s="27">
        <v>10</v>
      </c>
      <c r="U26" s="149">
        <v>9</v>
      </c>
      <c r="V26" s="54">
        <v>26</v>
      </c>
      <c r="W26" s="166">
        <v>22</v>
      </c>
      <c r="X26" s="166">
        <v>20</v>
      </c>
      <c r="Y26" s="166"/>
      <c r="Z26" s="166"/>
      <c r="AA26" s="149">
        <v>60</v>
      </c>
      <c r="AB26" s="149">
        <v>60</v>
      </c>
      <c r="AC26" s="149">
        <v>15</v>
      </c>
      <c r="AD26" s="149">
        <v>26</v>
      </c>
      <c r="AE26" s="149">
        <v>29</v>
      </c>
      <c r="AF26" s="149"/>
      <c r="AG26" s="149"/>
      <c r="AH26" s="149"/>
      <c r="AI26" s="27"/>
    </row>
    <row r="27" spans="1:35" x14ac:dyDescent="0.3">
      <c r="A27" s="153" t="s">
        <v>66</v>
      </c>
      <c r="B27" s="153" t="s">
        <v>67</v>
      </c>
      <c r="C27" s="153" t="s">
        <v>441</v>
      </c>
      <c r="D27" s="153" t="s">
        <v>259</v>
      </c>
      <c r="E27" s="153" t="s">
        <v>296</v>
      </c>
      <c r="F27" s="81">
        <v>1996</v>
      </c>
      <c r="G27" s="5" t="str">
        <f t="shared" si="0"/>
        <v xml:space="preserve"> </v>
      </c>
      <c r="H27" s="17">
        <f t="shared" si="1"/>
        <v>272</v>
      </c>
      <c r="I27" s="31">
        <v>6</v>
      </c>
      <c r="J27" s="31"/>
      <c r="K27" s="31"/>
      <c r="L27" s="31"/>
      <c r="M27" s="31"/>
      <c r="N27" s="31"/>
      <c r="O27" s="27"/>
      <c r="P27" s="27">
        <v>13</v>
      </c>
      <c r="Q27" s="27">
        <v>16</v>
      </c>
      <c r="R27" s="149">
        <v>13</v>
      </c>
      <c r="S27" s="44">
        <v>14</v>
      </c>
      <c r="T27" s="27">
        <v>6</v>
      </c>
      <c r="U27" s="149">
        <v>11</v>
      </c>
      <c r="V27" s="54">
        <v>14</v>
      </c>
      <c r="W27" s="166">
        <v>45</v>
      </c>
      <c r="X27" s="166">
        <v>26</v>
      </c>
      <c r="Y27" s="149">
        <v>32</v>
      </c>
      <c r="Z27" s="149">
        <v>22</v>
      </c>
      <c r="AA27" s="149"/>
      <c r="AB27" s="149"/>
      <c r="AC27" s="149">
        <v>29</v>
      </c>
      <c r="AD27" s="149">
        <v>8</v>
      </c>
      <c r="AE27" s="149">
        <v>8</v>
      </c>
      <c r="AF27" s="149">
        <v>9</v>
      </c>
      <c r="AG27" s="149"/>
      <c r="AH27" s="149"/>
      <c r="AI27" s="27"/>
    </row>
    <row r="28" spans="1:35" x14ac:dyDescent="0.3">
      <c r="A28" s="77" t="s">
        <v>14</v>
      </c>
      <c r="B28" s="77" t="s">
        <v>15</v>
      </c>
      <c r="C28" s="77" t="s">
        <v>263</v>
      </c>
      <c r="D28" s="77" t="s">
        <v>253</v>
      </c>
      <c r="E28" s="77" t="s">
        <v>271</v>
      </c>
      <c r="F28" s="8">
        <v>1987</v>
      </c>
      <c r="G28" s="5" t="str">
        <f t="shared" si="0"/>
        <v xml:space="preserve"> </v>
      </c>
      <c r="H28" s="17">
        <f t="shared" si="1"/>
        <v>263</v>
      </c>
      <c r="I28" s="31">
        <v>60</v>
      </c>
      <c r="J28" s="31">
        <v>20</v>
      </c>
      <c r="K28" s="31"/>
      <c r="L28" s="31"/>
      <c r="M28" s="31"/>
      <c r="N28" s="31"/>
      <c r="O28" s="27">
        <v>40</v>
      </c>
      <c r="P28" s="27">
        <v>100</v>
      </c>
      <c r="Q28" s="27">
        <v>32</v>
      </c>
      <c r="R28" s="148"/>
      <c r="S28" s="44"/>
      <c r="T28" s="27"/>
      <c r="U28" s="148"/>
      <c r="V28" s="54"/>
      <c r="W28" s="148"/>
      <c r="X28" s="149"/>
      <c r="Y28" s="148"/>
      <c r="Z28" s="149"/>
      <c r="AA28" s="149"/>
      <c r="AB28" s="149"/>
      <c r="AC28" s="149"/>
      <c r="AD28" s="149"/>
      <c r="AE28" s="149"/>
      <c r="AF28" s="149">
        <v>11</v>
      </c>
      <c r="AG28" s="149"/>
      <c r="AH28" s="149"/>
      <c r="AI28" s="27"/>
    </row>
    <row r="29" spans="1:35" x14ac:dyDescent="0.3">
      <c r="A29" s="151" t="s">
        <v>73</v>
      </c>
      <c r="B29" s="151" t="s">
        <v>74</v>
      </c>
      <c r="C29" s="151" t="s">
        <v>540</v>
      </c>
      <c r="D29" s="151" t="s">
        <v>253</v>
      </c>
      <c r="E29" s="151" t="s">
        <v>272</v>
      </c>
      <c r="F29" s="81">
        <v>2001</v>
      </c>
      <c r="G29" s="5" t="str">
        <f t="shared" si="0"/>
        <v>Jr</v>
      </c>
      <c r="H29" s="17">
        <f t="shared" si="1"/>
        <v>251</v>
      </c>
      <c r="I29" s="31"/>
      <c r="J29" s="31"/>
      <c r="K29" s="31"/>
      <c r="L29" s="31"/>
      <c r="M29" s="31"/>
      <c r="N29" s="31"/>
      <c r="O29" s="27"/>
      <c r="P29" s="27"/>
      <c r="Q29" s="27"/>
      <c r="R29" s="163">
        <v>26</v>
      </c>
      <c r="S29" s="44">
        <v>40</v>
      </c>
      <c r="T29" s="27">
        <v>11</v>
      </c>
      <c r="U29" s="163"/>
      <c r="V29" s="54"/>
      <c r="W29" s="98">
        <v>20</v>
      </c>
      <c r="X29" s="98">
        <v>18</v>
      </c>
      <c r="Y29" s="166"/>
      <c r="Z29" s="166"/>
      <c r="AA29" s="149"/>
      <c r="AB29" s="149"/>
      <c r="AC29" s="149">
        <v>16</v>
      </c>
      <c r="AD29" s="149">
        <v>14</v>
      </c>
      <c r="AE29" s="149">
        <v>20</v>
      </c>
      <c r="AF29" s="149">
        <v>4</v>
      </c>
      <c r="AG29" s="149">
        <v>50</v>
      </c>
      <c r="AH29" s="149">
        <v>32</v>
      </c>
      <c r="AI29" s="27"/>
    </row>
    <row r="30" spans="1:35" x14ac:dyDescent="0.3">
      <c r="A30" s="151" t="s">
        <v>38</v>
      </c>
      <c r="B30" s="151" t="s">
        <v>39</v>
      </c>
      <c r="C30" s="151" t="s">
        <v>277</v>
      </c>
      <c r="D30" s="151" t="s">
        <v>259</v>
      </c>
      <c r="E30" s="151" t="s">
        <v>276</v>
      </c>
      <c r="F30" s="8">
        <v>1996</v>
      </c>
      <c r="G30" s="5" t="str">
        <f t="shared" si="0"/>
        <v xml:space="preserve"> </v>
      </c>
      <c r="H30" s="17">
        <f t="shared" si="1"/>
        <v>245</v>
      </c>
      <c r="I30" s="31"/>
      <c r="J30" s="31"/>
      <c r="K30" s="31"/>
      <c r="L30" s="31"/>
      <c r="M30" s="31"/>
      <c r="N30" s="31"/>
      <c r="O30" s="27"/>
      <c r="P30" s="27">
        <v>3</v>
      </c>
      <c r="Q30" s="27">
        <v>3</v>
      </c>
      <c r="R30" s="149">
        <v>13</v>
      </c>
      <c r="S30" s="44">
        <v>9</v>
      </c>
      <c r="T30" s="27">
        <v>29</v>
      </c>
      <c r="U30" s="149">
        <v>36</v>
      </c>
      <c r="V30" s="54">
        <v>24</v>
      </c>
      <c r="W30" s="166">
        <v>32</v>
      </c>
      <c r="X30" s="166">
        <v>18</v>
      </c>
      <c r="Y30" s="149">
        <v>22</v>
      </c>
      <c r="Z30" s="89">
        <v>36</v>
      </c>
      <c r="AA30" s="149"/>
      <c r="AB30" s="149"/>
      <c r="AC30" s="149">
        <v>20</v>
      </c>
      <c r="AD30" s="149"/>
      <c r="AE30" s="149"/>
      <c r="AF30" s="149"/>
      <c r="AG30" s="149"/>
      <c r="AH30" s="149"/>
      <c r="AI30" s="27"/>
    </row>
    <row r="31" spans="1:35" x14ac:dyDescent="0.3">
      <c r="A31" s="153" t="s">
        <v>61</v>
      </c>
      <c r="B31" s="153" t="s">
        <v>440</v>
      </c>
      <c r="C31" s="153" t="s">
        <v>292</v>
      </c>
      <c r="D31" s="153" t="s">
        <v>259</v>
      </c>
      <c r="E31" s="153" t="s">
        <v>284</v>
      </c>
      <c r="F31" s="8">
        <v>1997</v>
      </c>
      <c r="G31" s="5" t="str">
        <f t="shared" si="0"/>
        <v xml:space="preserve"> </v>
      </c>
      <c r="H31" s="17">
        <f t="shared" si="1"/>
        <v>245</v>
      </c>
      <c r="I31" s="31">
        <v>8</v>
      </c>
      <c r="J31" s="31"/>
      <c r="K31" s="31"/>
      <c r="L31" s="31"/>
      <c r="M31" s="31"/>
      <c r="N31" s="31"/>
      <c r="O31" s="27">
        <v>4</v>
      </c>
      <c r="P31" s="27">
        <v>6</v>
      </c>
      <c r="Q31" s="27">
        <v>5</v>
      </c>
      <c r="R31" s="44">
        <v>45</v>
      </c>
      <c r="S31" s="44">
        <v>20</v>
      </c>
      <c r="T31" s="27">
        <v>16</v>
      </c>
      <c r="U31" s="54">
        <v>15</v>
      </c>
      <c r="V31" s="54">
        <v>6</v>
      </c>
      <c r="W31" s="86">
        <v>24</v>
      </c>
      <c r="X31" s="86">
        <v>11</v>
      </c>
      <c r="Y31" s="89">
        <v>29</v>
      </c>
      <c r="Z31" s="89">
        <v>32</v>
      </c>
      <c r="AA31" s="149"/>
      <c r="AB31" s="149"/>
      <c r="AC31" s="149">
        <v>24</v>
      </c>
      <c r="AD31" s="149"/>
      <c r="AE31" s="149"/>
      <c r="AF31" s="149"/>
      <c r="AG31" s="149"/>
      <c r="AH31" s="149"/>
      <c r="AI31" s="27"/>
    </row>
    <row r="32" spans="1:35" x14ac:dyDescent="0.3">
      <c r="A32" s="154" t="s">
        <v>101</v>
      </c>
      <c r="B32" s="150" t="s">
        <v>102</v>
      </c>
      <c r="C32" s="150" t="s">
        <v>294</v>
      </c>
      <c r="D32" s="150" t="s">
        <v>256</v>
      </c>
      <c r="E32" s="150" t="s">
        <v>274</v>
      </c>
      <c r="F32" s="159">
        <v>2000</v>
      </c>
      <c r="G32" s="5" t="str">
        <f t="shared" si="0"/>
        <v>Jr</v>
      </c>
      <c r="H32" s="17">
        <f t="shared" si="1"/>
        <v>216</v>
      </c>
      <c r="I32" s="31"/>
      <c r="J32" s="31"/>
      <c r="K32" s="31"/>
      <c r="L32" s="31"/>
      <c r="M32" s="31"/>
      <c r="N32" s="31"/>
      <c r="O32" s="27"/>
      <c r="P32" s="27"/>
      <c r="Q32" s="27"/>
      <c r="R32" s="163">
        <v>10</v>
      </c>
      <c r="S32" s="44">
        <v>8</v>
      </c>
      <c r="T32" s="27"/>
      <c r="U32" s="163">
        <v>10</v>
      </c>
      <c r="V32" s="54">
        <v>11</v>
      </c>
      <c r="W32" s="166">
        <v>7</v>
      </c>
      <c r="X32" s="166">
        <v>24</v>
      </c>
      <c r="Y32" s="166"/>
      <c r="Z32" s="166"/>
      <c r="AA32" s="149">
        <v>36</v>
      </c>
      <c r="AB32" s="149">
        <v>45</v>
      </c>
      <c r="AC32" s="149">
        <v>40</v>
      </c>
      <c r="AD32" s="149">
        <v>7</v>
      </c>
      <c r="AE32" s="149">
        <v>18</v>
      </c>
      <c r="AF32" s="149"/>
      <c r="AG32" s="149"/>
      <c r="AH32" s="149"/>
      <c r="AI32" s="27"/>
    </row>
    <row r="33" spans="1:35" x14ac:dyDescent="0.3">
      <c r="A33" s="151" t="s">
        <v>9</v>
      </c>
      <c r="B33" s="151" t="s">
        <v>10</v>
      </c>
      <c r="C33" s="151" t="s">
        <v>307</v>
      </c>
      <c r="D33" s="151" t="s">
        <v>253</v>
      </c>
      <c r="E33" s="151" t="s">
        <v>272</v>
      </c>
      <c r="F33" s="158">
        <v>1991</v>
      </c>
      <c r="G33" s="5" t="str">
        <f t="shared" si="0"/>
        <v xml:space="preserve"> </v>
      </c>
      <c r="H33" s="17">
        <f t="shared" si="1"/>
        <v>215</v>
      </c>
      <c r="I33" s="31">
        <v>22</v>
      </c>
      <c r="J33" s="31">
        <v>40</v>
      </c>
      <c r="K33" s="31"/>
      <c r="L33" s="31"/>
      <c r="M33" s="31"/>
      <c r="N33" s="31"/>
      <c r="O33" s="27">
        <v>15</v>
      </c>
      <c r="P33" s="27">
        <v>80</v>
      </c>
      <c r="Q33" s="27">
        <v>29</v>
      </c>
      <c r="R33" s="149"/>
      <c r="S33" s="44"/>
      <c r="T33" s="27"/>
      <c r="U33" s="149"/>
      <c r="V33" s="54"/>
      <c r="W33" s="149"/>
      <c r="X33" s="149"/>
      <c r="Y33" s="149"/>
      <c r="Z33" s="149"/>
      <c r="AA33" s="149"/>
      <c r="AB33" s="149"/>
      <c r="AC33" s="149"/>
      <c r="AD33" s="149"/>
      <c r="AE33" s="149"/>
      <c r="AF33" s="149">
        <v>29</v>
      </c>
      <c r="AG33" s="149"/>
      <c r="AH33" s="149"/>
      <c r="AI33" s="27"/>
    </row>
    <row r="34" spans="1:35" x14ac:dyDescent="0.3">
      <c r="A34" s="154" t="s">
        <v>87</v>
      </c>
      <c r="B34" s="154" t="s">
        <v>142</v>
      </c>
      <c r="C34" s="154" t="s">
        <v>307</v>
      </c>
      <c r="D34" s="154" t="s">
        <v>253</v>
      </c>
      <c r="E34" s="154" t="s">
        <v>272</v>
      </c>
      <c r="F34" s="24">
        <v>2000</v>
      </c>
      <c r="G34" s="5" t="str">
        <f t="shared" ref="G34:G64" si="2">IF(VALUE(F34)&gt;=(Junior+4),"Yngre",IF(VALUE(F34)&gt;=Junior,"Jr"," "))</f>
        <v>Jr</v>
      </c>
      <c r="H34" s="17">
        <f t="shared" ref="H34:H64" si="3">SUM(I34:AL34)</f>
        <v>215</v>
      </c>
      <c r="I34" s="31"/>
      <c r="J34" s="31"/>
      <c r="K34" s="31"/>
      <c r="L34" s="31"/>
      <c r="M34" s="31"/>
      <c r="N34" s="31"/>
      <c r="O34" s="27"/>
      <c r="P34" s="27"/>
      <c r="Q34" s="27"/>
      <c r="R34" s="44"/>
      <c r="S34" s="44"/>
      <c r="T34" s="27"/>
      <c r="U34" s="54"/>
      <c r="V34" s="54"/>
      <c r="W34" s="149"/>
      <c r="X34" s="166"/>
      <c r="Y34" s="166"/>
      <c r="Z34" s="149"/>
      <c r="AA34" s="149"/>
      <c r="AB34" s="149"/>
      <c r="AC34" s="149">
        <v>12</v>
      </c>
      <c r="AD34" s="149">
        <v>11</v>
      </c>
      <c r="AE34" s="149">
        <v>24</v>
      </c>
      <c r="AF34" s="149">
        <v>8</v>
      </c>
      <c r="AG34" s="149">
        <v>80</v>
      </c>
      <c r="AH34" s="149">
        <v>80</v>
      </c>
      <c r="AI34" s="27"/>
    </row>
    <row r="35" spans="1:35" x14ac:dyDescent="0.3">
      <c r="A35" s="153" t="s">
        <v>81</v>
      </c>
      <c r="B35" s="153" t="s">
        <v>82</v>
      </c>
      <c r="C35" s="153" t="s">
        <v>307</v>
      </c>
      <c r="D35" s="153" t="s">
        <v>253</v>
      </c>
      <c r="E35" s="153" t="s">
        <v>272</v>
      </c>
      <c r="F35" s="8">
        <v>1998</v>
      </c>
      <c r="G35" s="5" t="str">
        <f t="shared" si="2"/>
        <v>Jr</v>
      </c>
      <c r="H35" s="17">
        <f t="shared" si="3"/>
        <v>203</v>
      </c>
      <c r="I35" s="31">
        <v>9</v>
      </c>
      <c r="J35" s="31"/>
      <c r="K35" s="31"/>
      <c r="L35" s="31"/>
      <c r="M35" s="31">
        <v>16</v>
      </c>
      <c r="N35" s="31">
        <v>18</v>
      </c>
      <c r="O35" s="27">
        <v>12</v>
      </c>
      <c r="P35" s="27">
        <v>5</v>
      </c>
      <c r="Q35" s="27">
        <v>11</v>
      </c>
      <c r="R35" s="92">
        <v>16</v>
      </c>
      <c r="S35" s="44">
        <v>26</v>
      </c>
      <c r="T35" s="27">
        <v>4</v>
      </c>
      <c r="U35" s="92">
        <v>6</v>
      </c>
      <c r="V35" s="54"/>
      <c r="W35" s="166">
        <v>15</v>
      </c>
      <c r="X35" s="166">
        <v>14</v>
      </c>
      <c r="Y35" s="149">
        <v>13</v>
      </c>
      <c r="Z35" s="149">
        <v>12</v>
      </c>
      <c r="AA35" s="149"/>
      <c r="AB35" s="149"/>
      <c r="AC35" s="149">
        <v>4</v>
      </c>
      <c r="AD35" s="149">
        <v>9</v>
      </c>
      <c r="AE35" s="149">
        <v>13</v>
      </c>
      <c r="AF35" s="149"/>
      <c r="AG35" s="149"/>
      <c r="AH35" s="149"/>
      <c r="AI35" s="27"/>
    </row>
    <row r="36" spans="1:35" x14ac:dyDescent="0.3">
      <c r="A36" s="153" t="s">
        <v>293</v>
      </c>
      <c r="B36" s="153" t="s">
        <v>40</v>
      </c>
      <c r="C36" s="153" t="s">
        <v>292</v>
      </c>
      <c r="D36" s="151" t="s">
        <v>259</v>
      </c>
      <c r="E36" s="151" t="s">
        <v>284</v>
      </c>
      <c r="F36" s="95">
        <v>1996</v>
      </c>
      <c r="G36" s="5" t="str">
        <f t="shared" si="2"/>
        <v xml:space="preserve"> </v>
      </c>
      <c r="H36" s="17">
        <f t="shared" si="3"/>
        <v>192</v>
      </c>
      <c r="I36" s="31"/>
      <c r="J36" s="31"/>
      <c r="K36" s="31"/>
      <c r="L36" s="31"/>
      <c r="M36" s="31"/>
      <c r="N36" s="31"/>
      <c r="O36" s="27"/>
      <c r="P36" s="27"/>
      <c r="Q36" s="27"/>
      <c r="R36" s="149"/>
      <c r="S36" s="44"/>
      <c r="T36" s="27">
        <v>9</v>
      </c>
      <c r="U36" s="149">
        <v>18</v>
      </c>
      <c r="V36" s="54">
        <v>10</v>
      </c>
      <c r="W36" s="166">
        <v>12</v>
      </c>
      <c r="X36" s="166">
        <v>8</v>
      </c>
      <c r="Y36" s="149">
        <v>14</v>
      </c>
      <c r="Z36" s="149">
        <v>16</v>
      </c>
      <c r="AA36" s="149"/>
      <c r="AB36" s="149"/>
      <c r="AC36" s="149">
        <v>22</v>
      </c>
      <c r="AD36" s="149">
        <v>32</v>
      </c>
      <c r="AE36" s="149">
        <v>29</v>
      </c>
      <c r="AF36" s="149">
        <v>22</v>
      </c>
      <c r="AG36" s="149"/>
      <c r="AH36" s="149"/>
      <c r="AI36" s="27"/>
    </row>
    <row r="37" spans="1:35" x14ac:dyDescent="0.3">
      <c r="A37" s="151" t="s">
        <v>13</v>
      </c>
      <c r="B37" s="151" t="s">
        <v>264</v>
      </c>
      <c r="C37" s="151" t="s">
        <v>265</v>
      </c>
      <c r="D37" s="77" t="s">
        <v>253</v>
      </c>
      <c r="E37" s="77" t="s">
        <v>254</v>
      </c>
      <c r="F37" s="158">
        <v>1996</v>
      </c>
      <c r="G37" s="47" t="str">
        <f t="shared" si="2"/>
        <v xml:space="preserve"> </v>
      </c>
      <c r="H37" s="17">
        <f t="shared" si="3"/>
        <v>183</v>
      </c>
      <c r="I37" s="31"/>
      <c r="J37" s="31"/>
      <c r="K37" s="31">
        <v>26</v>
      </c>
      <c r="L37" s="31"/>
      <c r="M37" s="31">
        <v>20</v>
      </c>
      <c r="N37" s="31">
        <v>45</v>
      </c>
      <c r="O37" s="27">
        <v>60</v>
      </c>
      <c r="P37" s="27"/>
      <c r="Q37" s="27"/>
      <c r="R37" s="75"/>
      <c r="S37" s="44"/>
      <c r="T37" s="44"/>
      <c r="U37" s="75"/>
      <c r="V37" s="54"/>
      <c r="W37" s="166"/>
      <c r="X37" s="166"/>
      <c r="Y37" s="166"/>
      <c r="Z37" s="166"/>
      <c r="AA37" s="149"/>
      <c r="AB37" s="149"/>
      <c r="AC37" s="149"/>
      <c r="AD37" s="149"/>
      <c r="AE37" s="149"/>
      <c r="AF37" s="149">
        <v>32</v>
      </c>
      <c r="AG37" s="149"/>
      <c r="AH37" s="149"/>
      <c r="AI37" s="44"/>
    </row>
    <row r="38" spans="1:35" s="43" customFormat="1" x14ac:dyDescent="0.3">
      <c r="A38" s="46" t="s">
        <v>80</v>
      </c>
      <c r="B38" s="46" t="s">
        <v>29</v>
      </c>
      <c r="C38" s="46" t="s">
        <v>306</v>
      </c>
      <c r="D38" s="46" t="s">
        <v>301</v>
      </c>
      <c r="E38" s="46" t="s">
        <v>276</v>
      </c>
      <c r="F38" s="49">
        <v>1999</v>
      </c>
      <c r="G38" s="47" t="str">
        <f t="shared" si="2"/>
        <v>Jr</v>
      </c>
      <c r="H38" s="51">
        <f t="shared" si="3"/>
        <v>176</v>
      </c>
      <c r="I38" s="52"/>
      <c r="J38" s="52"/>
      <c r="K38" s="52"/>
      <c r="L38" s="52"/>
      <c r="M38" s="52"/>
      <c r="N38" s="52"/>
      <c r="O38" s="44"/>
      <c r="P38" s="44"/>
      <c r="Q38" s="44"/>
      <c r="R38" s="149">
        <v>24</v>
      </c>
      <c r="S38" s="44">
        <v>10</v>
      </c>
      <c r="T38" s="44"/>
      <c r="U38" s="149">
        <v>22</v>
      </c>
      <c r="V38" s="54">
        <v>9</v>
      </c>
      <c r="W38" s="86">
        <v>11</v>
      </c>
      <c r="X38" s="86">
        <v>12</v>
      </c>
      <c r="Y38" s="149">
        <v>40</v>
      </c>
      <c r="Z38" s="149">
        <v>18</v>
      </c>
      <c r="AA38" s="149"/>
      <c r="AB38" s="149"/>
      <c r="AC38" s="149">
        <v>1</v>
      </c>
      <c r="AD38" s="149">
        <v>22</v>
      </c>
      <c r="AE38" s="149">
        <v>7</v>
      </c>
      <c r="AF38" s="149"/>
      <c r="AG38" s="149"/>
      <c r="AH38" s="149"/>
      <c r="AI38" s="44"/>
    </row>
    <row r="39" spans="1:35" x14ac:dyDescent="0.3">
      <c r="A39" s="151" t="s">
        <v>60</v>
      </c>
      <c r="B39" s="151" t="s">
        <v>451</v>
      </c>
      <c r="C39" s="151" t="s">
        <v>297</v>
      </c>
      <c r="D39" s="46" t="s">
        <v>298</v>
      </c>
      <c r="E39" s="46" t="s">
        <v>299</v>
      </c>
      <c r="F39" s="158">
        <v>1999</v>
      </c>
      <c r="G39" s="47" t="str">
        <f t="shared" si="2"/>
        <v>Jr</v>
      </c>
      <c r="H39" s="17">
        <f t="shared" si="3"/>
        <v>155</v>
      </c>
      <c r="I39" s="31"/>
      <c r="J39" s="31"/>
      <c r="K39" s="31">
        <v>16</v>
      </c>
      <c r="L39" s="31">
        <v>16</v>
      </c>
      <c r="M39" s="31">
        <v>24</v>
      </c>
      <c r="N39" s="31">
        <v>14</v>
      </c>
      <c r="O39" s="27"/>
      <c r="P39" s="27"/>
      <c r="Q39" s="27"/>
      <c r="R39" s="149"/>
      <c r="S39" s="44"/>
      <c r="T39" s="27"/>
      <c r="U39" s="149"/>
      <c r="V39" s="54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>
        <v>45</v>
      </c>
      <c r="AH39" s="149">
        <v>40</v>
      </c>
      <c r="AI39" s="27"/>
    </row>
    <row r="40" spans="1:35" s="43" customFormat="1" x14ac:dyDescent="0.3">
      <c r="A40" s="151" t="s">
        <v>84</v>
      </c>
      <c r="B40" s="151" t="s">
        <v>239</v>
      </c>
      <c r="C40" s="116" t="s">
        <v>305</v>
      </c>
      <c r="D40" s="151" t="s">
        <v>248</v>
      </c>
      <c r="E40" s="151" t="s">
        <v>250</v>
      </c>
      <c r="F40" s="158">
        <v>1999</v>
      </c>
      <c r="G40" s="47" t="str">
        <f t="shared" si="2"/>
        <v>Jr</v>
      </c>
      <c r="H40" s="51">
        <f t="shared" si="3"/>
        <v>147</v>
      </c>
      <c r="I40" s="52"/>
      <c r="J40" s="52"/>
      <c r="K40" s="52"/>
      <c r="L40" s="52"/>
      <c r="M40" s="52"/>
      <c r="N40" s="52"/>
      <c r="O40" s="54"/>
      <c r="P40" s="54"/>
      <c r="Q40" s="54"/>
      <c r="R40" s="92"/>
      <c r="S40" s="54"/>
      <c r="T40" s="54">
        <v>5</v>
      </c>
      <c r="U40" s="92">
        <v>5</v>
      </c>
      <c r="V40" s="54">
        <v>5</v>
      </c>
      <c r="W40" s="166">
        <v>5</v>
      </c>
      <c r="X40" s="166">
        <v>7</v>
      </c>
      <c r="Y40" s="166"/>
      <c r="Z40" s="166"/>
      <c r="AA40" s="149"/>
      <c r="AB40" s="149"/>
      <c r="AC40" s="149"/>
      <c r="AD40" s="149"/>
      <c r="AE40" s="149"/>
      <c r="AF40" s="149"/>
      <c r="AG40" s="149">
        <v>60</v>
      </c>
      <c r="AH40" s="149">
        <v>60</v>
      </c>
      <c r="AI40" s="54"/>
    </row>
    <row r="41" spans="1:35" x14ac:dyDescent="0.3">
      <c r="A41" s="93" t="s">
        <v>11</v>
      </c>
      <c r="B41" s="93" t="s">
        <v>12</v>
      </c>
      <c r="C41" s="151" t="s">
        <v>275</v>
      </c>
      <c r="D41" s="93" t="s">
        <v>259</v>
      </c>
      <c r="E41" s="93" t="s">
        <v>276</v>
      </c>
      <c r="F41" s="94">
        <v>1990</v>
      </c>
      <c r="G41" s="47" t="str">
        <f t="shared" si="2"/>
        <v xml:space="preserve"> </v>
      </c>
      <c r="H41" s="17">
        <f t="shared" si="3"/>
        <v>145</v>
      </c>
      <c r="I41" s="31"/>
      <c r="J41" s="31"/>
      <c r="K41" s="31"/>
      <c r="L41" s="31"/>
      <c r="M41" s="31"/>
      <c r="N41" s="31"/>
      <c r="O41" s="27">
        <v>45</v>
      </c>
      <c r="P41" s="27"/>
      <c r="Q41" s="27"/>
      <c r="R41" s="44"/>
      <c r="S41" s="44"/>
      <c r="T41" s="27"/>
      <c r="U41" s="54"/>
      <c r="V41" s="54"/>
      <c r="W41" s="149"/>
      <c r="X41" s="149"/>
      <c r="Y41" s="75"/>
      <c r="Z41" s="75"/>
      <c r="AA41" s="149"/>
      <c r="AB41" s="149"/>
      <c r="AC41" s="149"/>
      <c r="AD41" s="149"/>
      <c r="AE41" s="149"/>
      <c r="AF41" s="149">
        <v>100</v>
      </c>
      <c r="AG41" s="149"/>
      <c r="AH41" s="149"/>
      <c r="AI41" s="27"/>
    </row>
    <row r="42" spans="1:35" x14ac:dyDescent="0.3">
      <c r="A42" s="151" t="s">
        <v>0</v>
      </c>
      <c r="B42" s="151" t="s">
        <v>1</v>
      </c>
      <c r="C42" s="151" t="s">
        <v>247</v>
      </c>
      <c r="D42" s="151" t="s">
        <v>248</v>
      </c>
      <c r="E42" s="151" t="s">
        <v>250</v>
      </c>
      <c r="F42" s="158">
        <v>1994</v>
      </c>
      <c r="G42" s="47" t="str">
        <f t="shared" si="2"/>
        <v xml:space="preserve"> </v>
      </c>
      <c r="H42" s="17">
        <f t="shared" si="3"/>
        <v>140</v>
      </c>
      <c r="I42" s="31"/>
      <c r="J42" s="31"/>
      <c r="K42" s="31"/>
      <c r="L42" s="31"/>
      <c r="M42" s="31"/>
      <c r="N42" s="31"/>
      <c r="O42" s="27">
        <v>100</v>
      </c>
      <c r="P42" s="27"/>
      <c r="Q42" s="27"/>
      <c r="R42" s="75"/>
      <c r="S42" s="44"/>
      <c r="T42" s="44"/>
      <c r="U42" s="75"/>
      <c r="V42" s="149"/>
      <c r="W42" s="149"/>
      <c r="X42" s="149"/>
      <c r="Y42" s="149"/>
      <c r="Z42" s="92"/>
      <c r="AA42" s="149"/>
      <c r="AB42" s="149"/>
      <c r="AC42" s="149"/>
      <c r="AD42" s="149"/>
      <c r="AE42" s="149"/>
      <c r="AF42" s="149">
        <v>40</v>
      </c>
      <c r="AG42" s="149"/>
      <c r="AH42" s="149"/>
      <c r="AI42" s="44"/>
    </row>
    <row r="43" spans="1:35" s="43" customFormat="1" x14ac:dyDescent="0.3">
      <c r="A43" s="117" t="s">
        <v>2</v>
      </c>
      <c r="B43" s="117" t="s">
        <v>260</v>
      </c>
      <c r="C43" s="117" t="s">
        <v>261</v>
      </c>
      <c r="D43" s="117" t="s">
        <v>256</v>
      </c>
      <c r="E43" s="117" t="s">
        <v>269</v>
      </c>
      <c r="F43" s="23">
        <v>1995</v>
      </c>
      <c r="G43" s="47" t="str">
        <f t="shared" si="2"/>
        <v xml:space="preserve"> </v>
      </c>
      <c r="H43" s="51">
        <f t="shared" si="3"/>
        <v>120</v>
      </c>
      <c r="I43" s="52"/>
      <c r="J43" s="52"/>
      <c r="K43" s="52"/>
      <c r="L43" s="52"/>
      <c r="M43" s="52"/>
      <c r="N43" s="52"/>
      <c r="O43" s="54">
        <v>40</v>
      </c>
      <c r="P43" s="54"/>
      <c r="Q43" s="54"/>
      <c r="R43" s="75"/>
      <c r="S43" s="54"/>
      <c r="T43" s="54"/>
      <c r="U43" s="75"/>
      <c r="V43" s="54"/>
      <c r="W43" s="149"/>
      <c r="X43" s="149"/>
      <c r="Y43" s="92"/>
      <c r="Z43" s="92"/>
      <c r="AA43" s="149"/>
      <c r="AB43" s="149"/>
      <c r="AC43" s="149"/>
      <c r="AD43" s="149"/>
      <c r="AE43" s="149"/>
      <c r="AF43" s="149">
        <v>80</v>
      </c>
      <c r="AG43" s="149"/>
      <c r="AH43" s="149"/>
      <c r="AI43" s="54"/>
    </row>
    <row r="44" spans="1:35" s="43" customFormat="1" x14ac:dyDescent="0.3">
      <c r="A44" s="117" t="s">
        <v>63</v>
      </c>
      <c r="B44" s="117" t="s">
        <v>4</v>
      </c>
      <c r="C44" s="117" t="s">
        <v>300</v>
      </c>
      <c r="D44" s="117" t="s">
        <v>301</v>
      </c>
      <c r="E44" s="117" t="s">
        <v>276</v>
      </c>
      <c r="F44" s="23">
        <v>1999</v>
      </c>
      <c r="G44" s="47" t="str">
        <f t="shared" si="2"/>
        <v>Jr</v>
      </c>
      <c r="H44" s="51">
        <f t="shared" si="3"/>
        <v>109</v>
      </c>
      <c r="I44" s="52"/>
      <c r="J44" s="52"/>
      <c r="K44" s="52"/>
      <c r="L44" s="52"/>
      <c r="M44" s="52"/>
      <c r="N44" s="52"/>
      <c r="O44" s="44"/>
      <c r="P44" s="44"/>
      <c r="Q44" s="44"/>
      <c r="R44" s="149"/>
      <c r="S44" s="44"/>
      <c r="T44" s="44"/>
      <c r="U44" s="149">
        <v>8</v>
      </c>
      <c r="V44" s="54">
        <v>7</v>
      </c>
      <c r="W44" s="86">
        <v>8</v>
      </c>
      <c r="X44" s="86">
        <v>36</v>
      </c>
      <c r="Y44" s="149">
        <v>12</v>
      </c>
      <c r="Z44" s="149">
        <v>13</v>
      </c>
      <c r="AA44" s="149"/>
      <c r="AB44" s="149"/>
      <c r="AC44" s="149">
        <v>9</v>
      </c>
      <c r="AD44" s="149">
        <v>6</v>
      </c>
      <c r="AE44" s="149">
        <v>10</v>
      </c>
      <c r="AF44" s="149"/>
      <c r="AG44" s="149"/>
      <c r="AH44" s="149"/>
      <c r="AI44" s="54"/>
    </row>
    <row r="45" spans="1:35" x14ac:dyDescent="0.3">
      <c r="A45" s="151" t="s">
        <v>3</v>
      </c>
      <c r="B45" s="151" t="s">
        <v>4</v>
      </c>
      <c r="C45" s="151" t="s">
        <v>262</v>
      </c>
      <c r="D45" s="151" t="s">
        <v>259</v>
      </c>
      <c r="E45" s="151" t="s">
        <v>270</v>
      </c>
      <c r="F45" s="158">
        <v>1991</v>
      </c>
      <c r="G45" s="47" t="str">
        <f t="shared" si="2"/>
        <v xml:space="preserve"> </v>
      </c>
      <c r="H45" s="17">
        <f t="shared" si="3"/>
        <v>95</v>
      </c>
      <c r="I45" s="31"/>
      <c r="J45" s="31"/>
      <c r="K45" s="31"/>
      <c r="L45" s="31"/>
      <c r="M45" s="31"/>
      <c r="N45" s="31"/>
      <c r="O45" s="27">
        <v>50</v>
      </c>
      <c r="P45" s="27"/>
      <c r="Q45" s="27"/>
      <c r="R45" s="149"/>
      <c r="S45" s="44"/>
      <c r="T45" s="44"/>
      <c r="U45" s="149"/>
      <c r="V45" s="54"/>
      <c r="W45" s="166"/>
      <c r="X45" s="166"/>
      <c r="Y45" s="149"/>
      <c r="Z45" s="149"/>
      <c r="AA45" s="149"/>
      <c r="AB45" s="149"/>
      <c r="AC45" s="149"/>
      <c r="AD45" s="149"/>
      <c r="AE45" s="149"/>
      <c r="AF45" s="149">
        <v>45</v>
      </c>
      <c r="AG45" s="149"/>
      <c r="AH45" s="149"/>
      <c r="AI45" s="44"/>
    </row>
    <row r="46" spans="1:35" x14ac:dyDescent="0.3">
      <c r="A46" s="154" t="s">
        <v>148</v>
      </c>
      <c r="B46" s="150" t="s">
        <v>149</v>
      </c>
      <c r="C46" s="150" t="s">
        <v>318</v>
      </c>
      <c r="D46" s="150" t="s">
        <v>253</v>
      </c>
      <c r="E46" s="150" t="s">
        <v>296</v>
      </c>
      <c r="F46" s="159">
        <v>2000</v>
      </c>
      <c r="G46" s="47" t="str">
        <f t="shared" si="2"/>
        <v>Jr</v>
      </c>
      <c r="H46" s="17">
        <f t="shared" si="3"/>
        <v>93</v>
      </c>
      <c r="I46" s="31"/>
      <c r="J46" s="31"/>
      <c r="K46" s="31"/>
      <c r="L46" s="31"/>
      <c r="M46" s="31"/>
      <c r="N46" s="31"/>
      <c r="O46" s="27"/>
      <c r="P46" s="27"/>
      <c r="Q46" s="27"/>
      <c r="R46" s="44"/>
      <c r="S46" s="44"/>
      <c r="T46" s="44"/>
      <c r="U46" s="54">
        <v>26</v>
      </c>
      <c r="V46" s="149">
        <v>22</v>
      </c>
      <c r="W46" s="166">
        <v>11</v>
      </c>
      <c r="X46" s="166">
        <v>6</v>
      </c>
      <c r="Y46" s="166"/>
      <c r="Z46" s="166"/>
      <c r="AA46" s="149"/>
      <c r="AB46" s="149"/>
      <c r="AC46" s="149">
        <v>14</v>
      </c>
      <c r="AD46" s="149"/>
      <c r="AE46" s="149"/>
      <c r="AF46" s="149">
        <v>14</v>
      </c>
      <c r="AG46" s="149"/>
      <c r="AH46" s="149"/>
      <c r="AI46" s="44"/>
    </row>
    <row r="47" spans="1:35" x14ac:dyDescent="0.3">
      <c r="A47" s="154" t="s">
        <v>93</v>
      </c>
      <c r="B47" s="154" t="s">
        <v>358</v>
      </c>
      <c r="C47" s="154" t="s">
        <v>303</v>
      </c>
      <c r="D47" s="154" t="s">
        <v>253</v>
      </c>
      <c r="E47" s="154" t="s">
        <v>304</v>
      </c>
      <c r="F47" s="24">
        <v>1999</v>
      </c>
      <c r="G47" s="47" t="str">
        <f t="shared" si="2"/>
        <v>Jr</v>
      </c>
      <c r="H47" s="17">
        <f t="shared" si="3"/>
        <v>90</v>
      </c>
      <c r="I47" s="31"/>
      <c r="J47" s="31"/>
      <c r="K47" s="31"/>
      <c r="L47" s="31"/>
      <c r="M47" s="31"/>
      <c r="N47" s="31"/>
      <c r="O47" s="27"/>
      <c r="P47" s="27"/>
      <c r="Q47" s="27"/>
      <c r="R47" s="75"/>
      <c r="S47" s="44"/>
      <c r="T47" s="44"/>
      <c r="U47" s="75"/>
      <c r="V47" s="54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>
        <v>40</v>
      </c>
      <c r="AH47" s="149">
        <v>50</v>
      </c>
      <c r="AI47" s="44"/>
    </row>
    <row r="48" spans="1:35" s="43" customFormat="1" x14ac:dyDescent="0.3">
      <c r="A48" s="151" t="s">
        <v>79</v>
      </c>
      <c r="B48" s="151" t="s">
        <v>452</v>
      </c>
      <c r="C48" s="151" t="s">
        <v>315</v>
      </c>
      <c r="D48" s="151" t="s">
        <v>301</v>
      </c>
      <c r="E48" s="151" t="s">
        <v>284</v>
      </c>
      <c r="F48" s="158">
        <v>1999</v>
      </c>
      <c r="G48" s="47" t="str">
        <f t="shared" si="2"/>
        <v>Jr</v>
      </c>
      <c r="H48" s="51">
        <f t="shared" si="3"/>
        <v>87</v>
      </c>
      <c r="I48" s="52"/>
      <c r="J48" s="52"/>
      <c r="K48" s="52"/>
      <c r="L48" s="52"/>
      <c r="M48" s="52"/>
      <c r="N48" s="52"/>
      <c r="O48" s="44"/>
      <c r="P48" s="44"/>
      <c r="Q48" s="44"/>
      <c r="R48" s="54"/>
      <c r="S48" s="44"/>
      <c r="T48" s="44"/>
      <c r="U48" s="54"/>
      <c r="V48" s="162">
        <v>18</v>
      </c>
      <c r="W48" s="166">
        <v>16</v>
      </c>
      <c r="X48" s="166">
        <v>13</v>
      </c>
      <c r="Y48" s="90">
        <v>18</v>
      </c>
      <c r="Z48" s="90">
        <v>20</v>
      </c>
      <c r="AA48" s="149"/>
      <c r="AB48" s="149"/>
      <c r="AC48" s="149">
        <v>0</v>
      </c>
      <c r="AD48" s="149">
        <v>2</v>
      </c>
      <c r="AE48" s="149"/>
      <c r="AF48" s="149"/>
      <c r="AG48" s="149"/>
      <c r="AH48" s="149"/>
      <c r="AI48" s="44"/>
    </row>
    <row r="49" spans="1:35" s="43" customFormat="1" x14ac:dyDescent="0.3">
      <c r="A49" s="154" t="s">
        <v>180</v>
      </c>
      <c r="B49" s="150" t="s">
        <v>181</v>
      </c>
      <c r="C49" s="150" t="s">
        <v>354</v>
      </c>
      <c r="D49" s="150" t="s">
        <v>298</v>
      </c>
      <c r="E49" s="150" t="s">
        <v>311</v>
      </c>
      <c r="F49" s="159">
        <v>2000</v>
      </c>
      <c r="G49" s="47" t="str">
        <f t="shared" si="2"/>
        <v>Jr</v>
      </c>
      <c r="H49" s="51">
        <f t="shared" si="3"/>
        <v>81</v>
      </c>
      <c r="I49" s="52"/>
      <c r="J49" s="52"/>
      <c r="K49" s="52"/>
      <c r="L49" s="52"/>
      <c r="M49" s="52"/>
      <c r="N49" s="52"/>
      <c r="O49" s="54"/>
      <c r="P49" s="54"/>
      <c r="Q49" s="54"/>
      <c r="R49" s="54"/>
      <c r="S49" s="54"/>
      <c r="T49" s="54"/>
      <c r="U49" s="54"/>
      <c r="V49" s="54"/>
      <c r="W49" s="149"/>
      <c r="X49" s="149"/>
      <c r="Y49" s="75"/>
      <c r="Z49" s="75"/>
      <c r="AA49" s="149"/>
      <c r="AB49" s="149"/>
      <c r="AC49" s="149"/>
      <c r="AD49" s="149"/>
      <c r="AE49" s="149"/>
      <c r="AF49" s="149"/>
      <c r="AG49" s="149">
        <v>36</v>
      </c>
      <c r="AH49" s="149">
        <v>45</v>
      </c>
      <c r="AI49" s="54"/>
    </row>
    <row r="50" spans="1:35" s="43" customFormat="1" x14ac:dyDescent="0.3">
      <c r="A50" s="151" t="s">
        <v>5</v>
      </c>
      <c r="B50" s="151" t="s">
        <v>6</v>
      </c>
      <c r="C50" s="151" t="s">
        <v>258</v>
      </c>
      <c r="D50" s="151" t="s">
        <v>259</v>
      </c>
      <c r="E50" s="151" t="s">
        <v>268</v>
      </c>
      <c r="F50" s="158">
        <v>1989</v>
      </c>
      <c r="G50" s="152" t="str">
        <f t="shared" si="2"/>
        <v xml:space="preserve"> </v>
      </c>
      <c r="H50" s="162">
        <f t="shared" si="3"/>
        <v>80</v>
      </c>
      <c r="I50" s="52"/>
      <c r="J50" s="52"/>
      <c r="K50" s="52"/>
      <c r="L50" s="52"/>
      <c r="M50" s="52"/>
      <c r="N50" s="52"/>
      <c r="O50" s="54">
        <v>80</v>
      </c>
      <c r="P50" s="54"/>
      <c r="Q50" s="54"/>
      <c r="R50" s="54"/>
      <c r="S50" s="54"/>
      <c r="T50" s="54"/>
      <c r="U50" s="54"/>
      <c r="V50" s="54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54"/>
    </row>
    <row r="51" spans="1:35" s="91" customFormat="1" x14ac:dyDescent="0.3">
      <c r="A51" s="115" t="s">
        <v>51</v>
      </c>
      <c r="B51" s="115" t="s">
        <v>52</v>
      </c>
      <c r="C51" s="115" t="s">
        <v>442</v>
      </c>
      <c r="D51" s="115" t="s">
        <v>259</v>
      </c>
      <c r="E51" s="115" t="s">
        <v>276</v>
      </c>
      <c r="F51" s="23">
        <v>1994</v>
      </c>
      <c r="G51" s="152" t="str">
        <f t="shared" si="2"/>
        <v xml:space="preserve"> </v>
      </c>
      <c r="H51" s="162">
        <f t="shared" si="3"/>
        <v>80</v>
      </c>
      <c r="I51" s="97">
        <v>5</v>
      </c>
      <c r="J51" s="97"/>
      <c r="K51" s="97"/>
      <c r="L51" s="97"/>
      <c r="M51" s="97"/>
      <c r="N51" s="97"/>
      <c r="O51" s="92"/>
      <c r="P51" s="92"/>
      <c r="Q51" s="92"/>
      <c r="R51" s="92">
        <v>14</v>
      </c>
      <c r="S51" s="92">
        <v>13</v>
      </c>
      <c r="T51" s="92">
        <v>8</v>
      </c>
      <c r="U51" s="92"/>
      <c r="V51" s="92"/>
      <c r="W51" s="166">
        <v>6</v>
      </c>
      <c r="X51" s="166">
        <v>4</v>
      </c>
      <c r="Y51" s="92">
        <v>15</v>
      </c>
      <c r="Z51" s="92">
        <v>15</v>
      </c>
      <c r="AA51" s="149"/>
      <c r="AB51" s="149"/>
      <c r="AC51" s="149"/>
      <c r="AD51" s="149"/>
      <c r="AE51" s="149"/>
      <c r="AF51" s="149"/>
      <c r="AG51" s="149"/>
      <c r="AH51" s="149"/>
      <c r="AI51" s="92"/>
    </row>
    <row r="52" spans="1:35" s="43" customFormat="1" x14ac:dyDescent="0.3">
      <c r="A52" s="117" t="s">
        <v>71</v>
      </c>
      <c r="B52" s="117" t="s">
        <v>72</v>
      </c>
      <c r="C52" s="117" t="s">
        <v>291</v>
      </c>
      <c r="D52" s="117" t="s">
        <v>253</v>
      </c>
      <c r="E52" s="117" t="s">
        <v>276</v>
      </c>
      <c r="F52" s="23">
        <v>2001</v>
      </c>
      <c r="G52" s="152" t="str">
        <f t="shared" si="2"/>
        <v>Jr</v>
      </c>
      <c r="H52" s="162">
        <f t="shared" si="3"/>
        <v>77</v>
      </c>
      <c r="I52" s="52"/>
      <c r="J52" s="52"/>
      <c r="K52" s="52"/>
      <c r="L52" s="52"/>
      <c r="M52" s="52"/>
      <c r="N52" s="52"/>
      <c r="O52" s="54"/>
      <c r="P52" s="54"/>
      <c r="Q52" s="54"/>
      <c r="R52" s="54"/>
      <c r="S52" s="54"/>
      <c r="T52" s="54"/>
      <c r="U52" s="54"/>
      <c r="V52" s="54"/>
      <c r="W52" s="87"/>
      <c r="X52" s="149"/>
      <c r="Y52" s="149"/>
      <c r="Z52" s="75"/>
      <c r="AA52" s="149"/>
      <c r="AB52" s="149"/>
      <c r="AC52" s="149">
        <v>7</v>
      </c>
      <c r="AD52" s="149">
        <v>3</v>
      </c>
      <c r="AE52" s="149">
        <v>6</v>
      </c>
      <c r="AF52" s="149"/>
      <c r="AG52" s="149">
        <v>32</v>
      </c>
      <c r="AH52" s="149">
        <v>29</v>
      </c>
      <c r="AI52" s="54"/>
    </row>
    <row r="53" spans="1:35" s="147" customFormat="1" x14ac:dyDescent="0.3">
      <c r="A53" s="154" t="s">
        <v>94</v>
      </c>
      <c r="B53" s="154" t="s">
        <v>122</v>
      </c>
      <c r="C53" s="154" t="s">
        <v>305</v>
      </c>
      <c r="D53" s="154" t="s">
        <v>248</v>
      </c>
      <c r="E53" s="154" t="s">
        <v>250</v>
      </c>
      <c r="F53" s="24">
        <v>2000</v>
      </c>
      <c r="G53" s="152" t="str">
        <f t="shared" si="2"/>
        <v>Jr</v>
      </c>
      <c r="H53" s="162">
        <f t="shared" si="3"/>
        <v>65</v>
      </c>
      <c r="I53" s="164"/>
      <c r="J53" s="164"/>
      <c r="K53" s="164"/>
      <c r="L53" s="164"/>
      <c r="M53" s="164"/>
      <c r="N53" s="164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>
        <v>29</v>
      </c>
      <c r="AH53" s="149">
        <v>36</v>
      </c>
      <c r="AI53" s="149"/>
    </row>
    <row r="54" spans="1:35" s="147" customFormat="1" x14ac:dyDescent="0.3">
      <c r="A54" s="151" t="s">
        <v>85</v>
      </c>
      <c r="B54" s="151" t="s">
        <v>86</v>
      </c>
      <c r="C54" s="151" t="s">
        <v>295</v>
      </c>
      <c r="D54" s="151" t="s">
        <v>253</v>
      </c>
      <c r="E54" s="151" t="s">
        <v>276</v>
      </c>
      <c r="F54" s="158">
        <v>2000</v>
      </c>
      <c r="G54" s="152" t="str">
        <f t="shared" si="2"/>
        <v>Jr</v>
      </c>
      <c r="H54" s="162">
        <f t="shared" si="3"/>
        <v>59</v>
      </c>
      <c r="I54" s="164"/>
      <c r="J54" s="164"/>
      <c r="K54" s="164"/>
      <c r="L54" s="164"/>
      <c r="M54" s="164"/>
      <c r="N54" s="164"/>
      <c r="O54" s="149"/>
      <c r="P54" s="149"/>
      <c r="Q54" s="149"/>
      <c r="R54" s="149"/>
      <c r="S54" s="149"/>
      <c r="T54" s="149"/>
      <c r="U54" s="149"/>
      <c r="V54" s="149">
        <v>40</v>
      </c>
      <c r="W54" s="166">
        <v>9</v>
      </c>
      <c r="X54" s="166">
        <v>10</v>
      </c>
      <c r="Y54" s="166"/>
      <c r="Z54" s="166"/>
      <c r="AA54" s="149"/>
      <c r="AB54" s="149"/>
      <c r="AC54" s="149"/>
      <c r="AD54" s="149"/>
      <c r="AE54" s="149"/>
      <c r="AF54" s="149"/>
      <c r="AG54" s="149"/>
      <c r="AH54" s="149"/>
      <c r="AI54" s="149"/>
    </row>
    <row r="55" spans="1:35" s="43" customFormat="1" x14ac:dyDescent="0.3">
      <c r="A55" s="154" t="s">
        <v>97</v>
      </c>
      <c r="B55" s="150" t="s">
        <v>98</v>
      </c>
      <c r="C55" s="150" t="s">
        <v>302</v>
      </c>
      <c r="D55" s="150" t="s">
        <v>253</v>
      </c>
      <c r="E55" s="150" t="s">
        <v>254</v>
      </c>
      <c r="F55" s="159">
        <v>1999</v>
      </c>
      <c r="G55" s="152" t="str">
        <f t="shared" si="2"/>
        <v>Jr</v>
      </c>
      <c r="H55" s="162">
        <f t="shared" si="3"/>
        <v>59</v>
      </c>
      <c r="I55" s="52"/>
      <c r="J55" s="52"/>
      <c r="K55" s="52"/>
      <c r="L55" s="52"/>
      <c r="M55" s="52"/>
      <c r="N55" s="52"/>
      <c r="O55" s="54"/>
      <c r="P55" s="54"/>
      <c r="Q55" s="54"/>
      <c r="R55" s="54"/>
      <c r="S55" s="54"/>
      <c r="T55" s="54"/>
      <c r="U55" s="54"/>
      <c r="V55" s="54"/>
      <c r="W55" s="149"/>
      <c r="X55" s="149"/>
      <c r="Y55" s="149">
        <v>16</v>
      </c>
      <c r="Z55" s="149">
        <v>24</v>
      </c>
      <c r="AA55" s="149"/>
      <c r="AB55" s="149"/>
      <c r="AC55" s="149">
        <v>0</v>
      </c>
      <c r="AD55" s="149">
        <v>15</v>
      </c>
      <c r="AE55" s="149">
        <v>4</v>
      </c>
      <c r="AF55" s="149"/>
      <c r="AG55" s="149"/>
      <c r="AH55" s="149"/>
      <c r="AI55" s="54"/>
    </row>
    <row r="56" spans="1:35" s="43" customFormat="1" x14ac:dyDescent="0.3">
      <c r="A56" s="117" t="s">
        <v>7</v>
      </c>
      <c r="B56" s="117" t="s">
        <v>8</v>
      </c>
      <c r="C56" s="117" t="s">
        <v>255</v>
      </c>
      <c r="D56" s="117" t="s">
        <v>256</v>
      </c>
      <c r="E56" s="117" t="s">
        <v>257</v>
      </c>
      <c r="F56" s="23">
        <v>1988</v>
      </c>
      <c r="G56" s="152" t="str">
        <f t="shared" si="2"/>
        <v xml:space="preserve"> </v>
      </c>
      <c r="H56" s="162">
        <f t="shared" si="3"/>
        <v>47</v>
      </c>
      <c r="I56" s="52"/>
      <c r="J56" s="52"/>
      <c r="K56" s="52"/>
      <c r="L56" s="52"/>
      <c r="M56" s="52"/>
      <c r="N56" s="52"/>
      <c r="O56" s="54">
        <v>32</v>
      </c>
      <c r="P56" s="54"/>
      <c r="Q56" s="54"/>
      <c r="R56" s="149"/>
      <c r="S56" s="54"/>
      <c r="T56" s="54"/>
      <c r="U56" s="149"/>
      <c r="V56" s="54"/>
      <c r="W56" s="149"/>
      <c r="X56" s="87"/>
      <c r="Y56" s="92"/>
      <c r="Z56" s="92"/>
      <c r="AA56" s="149"/>
      <c r="AB56" s="149"/>
      <c r="AC56" s="149"/>
      <c r="AD56" s="149"/>
      <c r="AE56" s="149"/>
      <c r="AF56" s="149">
        <v>15</v>
      </c>
      <c r="AG56" s="149"/>
      <c r="AH56" s="149"/>
      <c r="AI56" s="149"/>
    </row>
    <row r="57" spans="1:35" s="147" customFormat="1" x14ac:dyDescent="0.3">
      <c r="A57" s="154" t="s">
        <v>139</v>
      </c>
      <c r="B57" s="154" t="s">
        <v>140</v>
      </c>
      <c r="C57" s="154" t="s">
        <v>318</v>
      </c>
      <c r="D57" s="154" t="s">
        <v>256</v>
      </c>
      <c r="E57" s="154" t="s">
        <v>296</v>
      </c>
      <c r="F57" s="24">
        <v>1996</v>
      </c>
      <c r="G57" s="152" t="str">
        <f t="shared" si="2"/>
        <v xml:space="preserve"> </v>
      </c>
      <c r="H57" s="162">
        <f t="shared" si="3"/>
        <v>27</v>
      </c>
      <c r="I57" s="164"/>
      <c r="J57" s="164"/>
      <c r="K57" s="164"/>
      <c r="L57" s="164"/>
      <c r="M57" s="164"/>
      <c r="N57" s="164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>
        <v>13</v>
      </c>
      <c r="AD57" s="149">
        <v>5</v>
      </c>
      <c r="AE57" s="149">
        <v>9</v>
      </c>
      <c r="AF57" s="149"/>
      <c r="AG57" s="149"/>
      <c r="AH57" s="149"/>
      <c r="AI57" s="149"/>
    </row>
    <row r="58" spans="1:35" s="147" customFormat="1" x14ac:dyDescent="0.3">
      <c r="A58" s="154" t="s">
        <v>30</v>
      </c>
      <c r="B58" s="154" t="s">
        <v>129</v>
      </c>
      <c r="C58" s="154" t="s">
        <v>324</v>
      </c>
      <c r="D58" s="154" t="s">
        <v>253</v>
      </c>
      <c r="E58" s="154" t="s">
        <v>272</v>
      </c>
      <c r="F58" s="24">
        <v>1995</v>
      </c>
      <c r="G58" s="152" t="str">
        <f t="shared" si="2"/>
        <v xml:space="preserve"> </v>
      </c>
      <c r="H58" s="162">
        <f t="shared" si="3"/>
        <v>23</v>
      </c>
      <c r="I58" s="164"/>
      <c r="J58" s="164"/>
      <c r="K58" s="164"/>
      <c r="L58" s="164"/>
      <c r="M58" s="164"/>
      <c r="N58" s="164"/>
      <c r="O58" s="149">
        <v>7</v>
      </c>
      <c r="P58" s="149"/>
      <c r="Q58" s="149"/>
      <c r="R58" s="148"/>
      <c r="S58" s="149"/>
      <c r="T58" s="149"/>
      <c r="U58" s="148"/>
      <c r="V58" s="149"/>
      <c r="W58" s="148"/>
      <c r="X58" s="149"/>
      <c r="Y58" s="149"/>
      <c r="Z58" s="149"/>
      <c r="AA58" s="149"/>
      <c r="AB58" s="149"/>
      <c r="AC58" s="149"/>
      <c r="AD58" s="149"/>
      <c r="AE58" s="149"/>
      <c r="AF58" s="149">
        <v>16</v>
      </c>
      <c r="AG58" s="149"/>
      <c r="AH58" s="149"/>
      <c r="AI58" s="149"/>
    </row>
    <row r="59" spans="1:35" s="147" customFormat="1" x14ac:dyDescent="0.3">
      <c r="A59" s="151" t="s">
        <v>87</v>
      </c>
      <c r="B59" s="151" t="s">
        <v>88</v>
      </c>
      <c r="C59" s="151" t="s">
        <v>261</v>
      </c>
      <c r="D59" s="151" t="s">
        <v>256</v>
      </c>
      <c r="E59" s="151" t="s">
        <v>269</v>
      </c>
      <c r="F59" s="158">
        <v>1994</v>
      </c>
      <c r="G59" s="152" t="str">
        <f t="shared" si="2"/>
        <v xml:space="preserve"> </v>
      </c>
      <c r="H59" s="162">
        <f t="shared" si="3"/>
        <v>10</v>
      </c>
      <c r="I59" s="164"/>
      <c r="J59" s="164"/>
      <c r="K59" s="164"/>
      <c r="L59" s="164"/>
      <c r="M59" s="164"/>
      <c r="N59" s="164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>
        <v>10</v>
      </c>
      <c r="AG59" s="149"/>
      <c r="AH59" s="149"/>
      <c r="AI59" s="149"/>
    </row>
    <row r="60" spans="1:35" s="147" customFormat="1" x14ac:dyDescent="0.3">
      <c r="A60" s="154" t="s">
        <v>180</v>
      </c>
      <c r="B60" s="150" t="s">
        <v>181</v>
      </c>
      <c r="C60" s="150" t="s">
        <v>354</v>
      </c>
      <c r="D60" s="150" t="s">
        <v>298</v>
      </c>
      <c r="E60" s="150" t="s">
        <v>311</v>
      </c>
      <c r="F60" s="159">
        <v>2000</v>
      </c>
      <c r="G60" s="152" t="str">
        <f t="shared" si="2"/>
        <v>Jr</v>
      </c>
      <c r="H60" s="162">
        <f t="shared" si="3"/>
        <v>5</v>
      </c>
      <c r="I60" s="164"/>
      <c r="J60" s="164"/>
      <c r="K60" s="164"/>
      <c r="L60" s="164"/>
      <c r="M60" s="164"/>
      <c r="N60" s="164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>
        <v>5</v>
      </c>
      <c r="AD60" s="149"/>
      <c r="AE60" s="149"/>
      <c r="AF60" s="149"/>
      <c r="AG60" s="149"/>
      <c r="AH60" s="149"/>
      <c r="AI60" s="149"/>
    </row>
    <row r="61" spans="1:35" s="147" customFormat="1" x14ac:dyDescent="0.3">
      <c r="A61" s="154" t="s">
        <v>109</v>
      </c>
      <c r="B61" s="154" t="s">
        <v>110</v>
      </c>
      <c r="C61" s="154" t="s">
        <v>309</v>
      </c>
      <c r="D61" s="154" t="s">
        <v>259</v>
      </c>
      <c r="E61" s="154" t="s">
        <v>284</v>
      </c>
      <c r="F61" s="24">
        <v>1998</v>
      </c>
      <c r="G61" s="152" t="str">
        <f t="shared" si="2"/>
        <v>Jr</v>
      </c>
      <c r="H61" s="162">
        <f t="shared" si="3"/>
        <v>3</v>
      </c>
      <c r="I61" s="164"/>
      <c r="J61" s="164"/>
      <c r="K61" s="164"/>
      <c r="L61" s="164"/>
      <c r="M61" s="164"/>
      <c r="N61" s="164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>
        <v>0</v>
      </c>
      <c r="AD61" s="149"/>
      <c r="AE61" s="149"/>
      <c r="AF61" s="149">
        <v>3</v>
      </c>
      <c r="AG61" s="149"/>
      <c r="AH61" s="149"/>
      <c r="AI61" s="149"/>
    </row>
    <row r="62" spans="1:35" s="147" customFormat="1" x14ac:dyDescent="0.3">
      <c r="A62" s="154" t="s">
        <v>89</v>
      </c>
      <c r="B62" s="150" t="s">
        <v>447</v>
      </c>
      <c r="C62" s="156" t="s">
        <v>330</v>
      </c>
      <c r="D62" s="150" t="s">
        <v>301</v>
      </c>
      <c r="E62" s="150" t="s">
        <v>276</v>
      </c>
      <c r="F62" s="159">
        <v>1999</v>
      </c>
      <c r="G62" s="152" t="str">
        <f t="shared" si="2"/>
        <v>Jr</v>
      </c>
      <c r="H62" s="162">
        <f t="shared" si="3"/>
        <v>2</v>
      </c>
      <c r="I62" s="164"/>
      <c r="J62" s="164"/>
      <c r="K62" s="164"/>
      <c r="L62" s="164"/>
      <c r="M62" s="164"/>
      <c r="N62" s="164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>
        <v>2</v>
      </c>
      <c r="AG62" s="149"/>
      <c r="AH62" s="149"/>
      <c r="AI62" s="149"/>
    </row>
    <row r="63" spans="1:35" s="147" customFormat="1" x14ac:dyDescent="0.3">
      <c r="A63" s="154" t="s">
        <v>145</v>
      </c>
      <c r="B63" s="154" t="s">
        <v>146</v>
      </c>
      <c r="C63" s="154" t="s">
        <v>317</v>
      </c>
      <c r="D63" s="154" t="s">
        <v>256</v>
      </c>
      <c r="E63" s="154" t="s">
        <v>257</v>
      </c>
      <c r="F63" s="160">
        <v>1996</v>
      </c>
      <c r="G63" s="152" t="str">
        <f t="shared" si="2"/>
        <v xml:space="preserve"> </v>
      </c>
      <c r="H63" s="162">
        <f t="shared" si="3"/>
        <v>1</v>
      </c>
      <c r="I63" s="164"/>
      <c r="J63" s="164"/>
      <c r="K63" s="164"/>
      <c r="L63" s="164"/>
      <c r="M63" s="164"/>
      <c r="N63" s="164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>
        <v>1</v>
      </c>
      <c r="AE63" s="149"/>
      <c r="AF63" s="149"/>
      <c r="AG63" s="149"/>
      <c r="AH63" s="149"/>
      <c r="AI63" s="149"/>
    </row>
    <row r="64" spans="1:35" x14ac:dyDescent="0.3">
      <c r="A64" s="4" t="s">
        <v>30</v>
      </c>
      <c r="B64" s="4" t="s">
        <v>289</v>
      </c>
      <c r="C64" s="4" t="s">
        <v>324</v>
      </c>
      <c r="D64" s="4" t="s">
        <v>253</v>
      </c>
      <c r="E64" s="4" t="s">
        <v>272</v>
      </c>
      <c r="F64" s="8">
        <v>1997</v>
      </c>
      <c r="G64" s="152" t="str">
        <f t="shared" si="2"/>
        <v xml:space="preserve"> </v>
      </c>
      <c r="H64" s="162">
        <f t="shared" si="3"/>
        <v>0</v>
      </c>
      <c r="I64" s="31"/>
      <c r="J64" s="31"/>
      <c r="K64" s="31"/>
      <c r="L64" s="31"/>
      <c r="M64" s="31"/>
      <c r="N64" s="31"/>
      <c r="O64" s="27"/>
      <c r="P64" s="27"/>
      <c r="Q64" s="27"/>
      <c r="R64" s="44"/>
      <c r="S64" s="54"/>
      <c r="T64" s="54"/>
      <c r="U64" s="54"/>
      <c r="V64" s="54"/>
      <c r="W64" s="87"/>
      <c r="X64" s="87"/>
      <c r="Y64" s="68"/>
      <c r="Z64" s="68"/>
      <c r="AA64" s="149"/>
      <c r="AB64" s="149"/>
      <c r="AC64" s="149"/>
      <c r="AD64" s="149"/>
      <c r="AE64" s="149"/>
      <c r="AF64" s="149"/>
      <c r="AG64" s="149"/>
      <c r="AH64" s="149"/>
      <c r="AI64" s="149"/>
    </row>
    <row r="65" spans="1:35" x14ac:dyDescent="0.3">
      <c r="A65">
        <v>1998</v>
      </c>
      <c r="I65"/>
      <c r="J65"/>
      <c r="K65"/>
      <c r="L65"/>
      <c r="M65"/>
      <c r="N65"/>
      <c r="P65"/>
      <c r="Q65"/>
      <c r="S65"/>
      <c r="T65"/>
      <c r="V65" s="43"/>
      <c r="X65" s="73"/>
      <c r="Z65" s="67"/>
      <c r="AA65" s="147"/>
      <c r="AB65" s="147"/>
      <c r="AC65" s="147"/>
      <c r="AD65" s="147"/>
      <c r="AE65" s="147"/>
      <c r="AF65" s="147"/>
      <c r="AG65" s="147"/>
      <c r="AH65" s="147"/>
      <c r="AI65" s="147"/>
    </row>
    <row r="66" spans="1:35" x14ac:dyDescent="0.3">
      <c r="AI66" s="161"/>
    </row>
    <row r="67" spans="1:35" x14ac:dyDescent="0.3">
      <c r="AI67" s="161"/>
    </row>
    <row r="68" spans="1:35" x14ac:dyDescent="0.3">
      <c r="AI68" s="161"/>
    </row>
    <row r="69" spans="1:35" x14ac:dyDescent="0.3">
      <c r="AI69" s="161"/>
    </row>
    <row r="70" spans="1:35" x14ac:dyDescent="0.3">
      <c r="AI70" s="161"/>
    </row>
    <row r="71" spans="1:35" x14ac:dyDescent="0.3">
      <c r="AI71" s="161"/>
    </row>
    <row r="72" spans="1:35" x14ac:dyDescent="0.3">
      <c r="AI72" s="161"/>
    </row>
    <row r="73" spans="1:35" x14ac:dyDescent="0.3">
      <c r="AI73" s="161"/>
    </row>
    <row r="74" spans="1:35" x14ac:dyDescent="0.3">
      <c r="AI74" s="161"/>
    </row>
    <row r="75" spans="1:35" x14ac:dyDescent="0.3">
      <c r="AI75" s="161"/>
    </row>
    <row r="76" spans="1:35" x14ac:dyDescent="0.3">
      <c r="AI76" s="161"/>
    </row>
    <row r="77" spans="1:35" x14ac:dyDescent="0.3">
      <c r="AI77" s="161"/>
    </row>
    <row r="78" spans="1:35" x14ac:dyDescent="0.3">
      <c r="AI78" s="161"/>
    </row>
    <row r="79" spans="1:35" x14ac:dyDescent="0.3">
      <c r="AI79" s="161"/>
    </row>
    <row r="80" spans="1:35" x14ac:dyDescent="0.3">
      <c r="AI80" s="161"/>
    </row>
    <row r="81" spans="35:35" x14ac:dyDescent="0.3">
      <c r="AI81" s="161"/>
    </row>
    <row r="82" spans="35:35" x14ac:dyDescent="0.3">
      <c r="AI82" s="161"/>
    </row>
    <row r="83" spans="35:35" x14ac:dyDescent="0.3">
      <c r="AI83" s="161"/>
    </row>
    <row r="84" spans="35:35" x14ac:dyDescent="0.3">
      <c r="AI84" s="161"/>
    </row>
    <row r="85" spans="35:35" x14ac:dyDescent="0.3">
      <c r="AI85" s="161"/>
    </row>
    <row r="86" spans="35:35" x14ac:dyDescent="0.3">
      <c r="AI86" s="161"/>
    </row>
    <row r="87" spans="35:35" x14ac:dyDescent="0.3">
      <c r="AI87" s="161"/>
    </row>
    <row r="88" spans="35:35" x14ac:dyDescent="0.3">
      <c r="AI88" s="161"/>
    </row>
    <row r="89" spans="35:35" x14ac:dyDescent="0.3">
      <c r="AI89" s="161"/>
    </row>
    <row r="90" spans="35:35" x14ac:dyDescent="0.3">
      <c r="AI90" s="161"/>
    </row>
  </sheetData>
  <sortState ref="A2:AI90">
    <sortCondition descending="1" ref="H2:H90"/>
  </sortState>
  <conditionalFormatting sqref="G44:G64 G2:G42">
    <cfRule type="containsText" dxfId="37" priority="59" operator="containsText" text="Yngre">
      <formula>NOT(ISERROR(SEARCH("Yngre",G2)))</formula>
    </cfRule>
    <cfRule type="containsText" dxfId="36" priority="60" operator="containsText" text="Jr">
      <formula>NOT(ISERROR(SEARCH("Jr",G2)))</formula>
    </cfRule>
  </conditionalFormatting>
  <conditionalFormatting sqref="G43">
    <cfRule type="containsText" dxfId="35" priority="31" operator="containsText" text="Yngre">
      <formula>NOT(ISERROR(SEARCH("Yngre",G43)))</formula>
    </cfRule>
    <cfRule type="containsText" dxfId="34" priority="32" operator="containsText" text="Jr">
      <formula>NOT(ISERROR(SEARCH("Jr",G43)))</formula>
    </cfRule>
  </conditionalFormatting>
  <pageMargins left="0.23622047244094491" right="0.23622047244094491" top="0.15748031496062992" bottom="0.15748031496062992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7"/>
  <sheetViews>
    <sheetView workbookViewId="0"/>
  </sheetViews>
  <sheetFormatPr baseColWidth="10" defaultRowHeight="14.4" x14ac:dyDescent="0.3"/>
  <cols>
    <col min="2" max="2" width="15.5546875" bestFit="1" customWidth="1"/>
    <col min="3" max="3" width="17.5546875" bestFit="1" customWidth="1"/>
    <col min="4" max="4" width="16.6640625" bestFit="1" customWidth="1"/>
    <col min="5" max="5" width="15.5546875" bestFit="1" customWidth="1"/>
    <col min="6" max="6" width="5" bestFit="1" customWidth="1"/>
    <col min="7" max="7" width="6.44140625" bestFit="1" customWidth="1"/>
    <col min="8" max="8" width="5.33203125" bestFit="1" customWidth="1"/>
    <col min="9" max="12" width="4" style="13" bestFit="1" customWidth="1"/>
    <col min="13" max="13" width="4" bestFit="1" customWidth="1"/>
    <col min="14" max="14" width="3.77734375" bestFit="1" customWidth="1"/>
    <col min="15" max="16" width="4" style="13" customWidth="1"/>
    <col min="17" max="17" width="4" customWidth="1"/>
    <col min="18" max="19" width="4" style="13" customWidth="1"/>
    <col min="20" max="20" width="4" style="43" customWidth="1"/>
    <col min="21" max="21" width="4" style="13" customWidth="1"/>
    <col min="22" max="22" width="4" style="67" customWidth="1"/>
    <col min="23" max="23" width="4" style="13" customWidth="1"/>
    <col min="24" max="24" width="4" style="91" customWidth="1"/>
    <col min="25" max="25" width="4" style="96" customWidth="1"/>
    <col min="26" max="36" width="4" style="161" customWidth="1"/>
    <col min="37" max="37" width="4" style="13" customWidth="1"/>
  </cols>
  <sheetData>
    <row r="1" spans="1:37" ht="139.19999999999999" x14ac:dyDescent="0.3">
      <c r="A1" s="1" t="s">
        <v>243</v>
      </c>
      <c r="B1" s="1" t="s">
        <v>244</v>
      </c>
      <c r="C1" s="1" t="s">
        <v>245</v>
      </c>
      <c r="D1" s="1" t="s">
        <v>246</v>
      </c>
      <c r="E1" s="1" t="s">
        <v>249</v>
      </c>
      <c r="F1" s="2" t="s">
        <v>241</v>
      </c>
      <c r="G1" s="1" t="s">
        <v>251</v>
      </c>
      <c r="H1" s="12" t="s">
        <v>421</v>
      </c>
      <c r="I1" s="10" t="s">
        <v>499</v>
      </c>
      <c r="J1" s="10" t="s">
        <v>500</v>
      </c>
      <c r="K1" s="11" t="s">
        <v>424</v>
      </c>
      <c r="L1" s="11" t="s">
        <v>487</v>
      </c>
      <c r="M1" s="11" t="s">
        <v>426</v>
      </c>
      <c r="N1" s="11" t="s">
        <v>427</v>
      </c>
      <c r="O1" s="29" t="s">
        <v>511</v>
      </c>
      <c r="P1" s="30" t="s">
        <v>512</v>
      </c>
      <c r="Q1" s="10" t="s">
        <v>523</v>
      </c>
      <c r="R1" s="10" t="s">
        <v>513</v>
      </c>
      <c r="S1" s="10" t="s">
        <v>541</v>
      </c>
      <c r="T1" s="10" t="s">
        <v>555</v>
      </c>
      <c r="U1" s="10" t="s">
        <v>556</v>
      </c>
      <c r="V1" s="10" t="s">
        <v>560</v>
      </c>
      <c r="W1" s="10" t="s">
        <v>561</v>
      </c>
      <c r="X1" s="10" t="s">
        <v>567</v>
      </c>
      <c r="Y1" s="10" t="s">
        <v>568</v>
      </c>
      <c r="Z1" s="29" t="s">
        <v>581</v>
      </c>
      <c r="AA1" s="29" t="s">
        <v>582</v>
      </c>
      <c r="AB1" s="11" t="s">
        <v>583</v>
      </c>
      <c r="AC1" s="11" t="s">
        <v>586</v>
      </c>
      <c r="AD1" s="11" t="s">
        <v>585</v>
      </c>
      <c r="AE1" s="29" t="s">
        <v>589</v>
      </c>
      <c r="AF1" s="29" t="s">
        <v>590</v>
      </c>
      <c r="AG1" s="29" t="s">
        <v>591</v>
      </c>
      <c r="AH1" s="29" t="s">
        <v>592</v>
      </c>
      <c r="AI1" s="29" t="s">
        <v>597</v>
      </c>
      <c r="AJ1" s="29" t="s">
        <v>598</v>
      </c>
      <c r="AK1" s="30"/>
    </row>
    <row r="2" spans="1:37" x14ac:dyDescent="0.3">
      <c r="A2" s="151" t="s">
        <v>85</v>
      </c>
      <c r="B2" s="151" t="s">
        <v>86</v>
      </c>
      <c r="C2" s="151" t="s">
        <v>295</v>
      </c>
      <c r="D2" s="151" t="s">
        <v>253</v>
      </c>
      <c r="E2" s="151" t="s">
        <v>276</v>
      </c>
      <c r="F2" s="158">
        <v>2000</v>
      </c>
      <c r="G2" s="5" t="str">
        <f t="shared" ref="G2:G33" si="0">IF(VALUE(F2)&gt;=(Junior+4),"Yngre",IF(VALUE(F2)&gt;=Junior,"Jr"," "))</f>
        <v>Jr</v>
      </c>
      <c r="H2" s="17">
        <f t="shared" ref="H2:H33" si="1">SUM(I2:AM2)</f>
        <v>770</v>
      </c>
      <c r="I2" s="31">
        <v>40</v>
      </c>
      <c r="J2" s="31">
        <v>11</v>
      </c>
      <c r="K2" s="31"/>
      <c r="L2" s="31"/>
      <c r="M2" s="31">
        <v>14</v>
      </c>
      <c r="N2" s="31">
        <v>20</v>
      </c>
      <c r="O2" s="27">
        <v>13</v>
      </c>
      <c r="P2" s="27">
        <v>24</v>
      </c>
      <c r="Q2" s="27">
        <v>60</v>
      </c>
      <c r="R2" s="27">
        <v>60</v>
      </c>
      <c r="S2" s="27">
        <v>8</v>
      </c>
      <c r="T2" s="54">
        <v>80</v>
      </c>
      <c r="U2" s="54"/>
      <c r="V2" s="68"/>
      <c r="W2" s="149"/>
      <c r="X2" s="149"/>
      <c r="Y2" s="149"/>
      <c r="Z2" s="149"/>
      <c r="AA2" s="149"/>
      <c r="AB2" s="149">
        <v>22</v>
      </c>
      <c r="AC2" s="149"/>
      <c r="AD2" s="149">
        <v>29</v>
      </c>
      <c r="AE2" s="149">
        <v>45</v>
      </c>
      <c r="AF2" s="149">
        <v>24</v>
      </c>
      <c r="AG2" s="149">
        <v>100</v>
      </c>
      <c r="AH2" s="149">
        <v>40</v>
      </c>
      <c r="AI2" s="149">
        <v>100</v>
      </c>
      <c r="AJ2" s="149">
        <v>80</v>
      </c>
      <c r="AK2" s="27"/>
    </row>
    <row r="3" spans="1:37" x14ac:dyDescent="0.3">
      <c r="A3" s="151" t="s">
        <v>60</v>
      </c>
      <c r="B3" s="151" t="s">
        <v>451</v>
      </c>
      <c r="C3" s="151" t="s">
        <v>297</v>
      </c>
      <c r="D3" s="151" t="s">
        <v>298</v>
      </c>
      <c r="E3" s="151" t="s">
        <v>299</v>
      </c>
      <c r="F3" s="158">
        <v>1999</v>
      </c>
      <c r="G3" s="5" t="str">
        <f t="shared" si="0"/>
        <v>Jr</v>
      </c>
      <c r="H3" s="17">
        <f t="shared" si="1"/>
        <v>669</v>
      </c>
      <c r="I3" s="31">
        <v>100</v>
      </c>
      <c r="J3" s="31">
        <v>80</v>
      </c>
      <c r="K3" s="31"/>
      <c r="L3" s="31"/>
      <c r="M3" s="31"/>
      <c r="N3" s="31"/>
      <c r="O3" s="27">
        <v>29</v>
      </c>
      <c r="P3" s="27">
        <v>32</v>
      </c>
      <c r="Q3" s="44">
        <v>36</v>
      </c>
      <c r="R3" s="44">
        <v>32</v>
      </c>
      <c r="S3" s="27">
        <v>15</v>
      </c>
      <c r="T3" s="54">
        <v>24</v>
      </c>
      <c r="U3" s="54">
        <v>29</v>
      </c>
      <c r="V3" s="68">
        <v>32</v>
      </c>
      <c r="W3" s="68">
        <v>22</v>
      </c>
      <c r="X3" s="114">
        <v>29</v>
      </c>
      <c r="Y3" s="114">
        <v>40</v>
      </c>
      <c r="Z3" s="149"/>
      <c r="AA3" s="149"/>
      <c r="AB3" s="149">
        <v>80</v>
      </c>
      <c r="AC3" s="149">
        <v>13</v>
      </c>
      <c r="AD3" s="149"/>
      <c r="AE3" s="149"/>
      <c r="AF3" s="149"/>
      <c r="AG3" s="149">
        <v>40</v>
      </c>
      <c r="AH3" s="149">
        <v>36</v>
      </c>
      <c r="AI3" s="149"/>
      <c r="AJ3" s="149"/>
      <c r="AK3" s="27"/>
    </row>
    <row r="4" spans="1:37" x14ac:dyDescent="0.3">
      <c r="A4" s="117" t="s">
        <v>87</v>
      </c>
      <c r="B4" s="117" t="s">
        <v>88</v>
      </c>
      <c r="C4" s="117" t="s">
        <v>261</v>
      </c>
      <c r="D4" s="117" t="s">
        <v>256</v>
      </c>
      <c r="E4" s="117" t="s">
        <v>269</v>
      </c>
      <c r="F4" s="23">
        <v>1994</v>
      </c>
      <c r="G4" s="5" t="str">
        <f t="shared" si="0"/>
        <v xml:space="preserve"> </v>
      </c>
      <c r="H4" s="17">
        <f t="shared" si="1"/>
        <v>645</v>
      </c>
      <c r="I4" s="31">
        <v>26</v>
      </c>
      <c r="J4" s="31">
        <v>50</v>
      </c>
      <c r="K4" s="31">
        <v>32</v>
      </c>
      <c r="L4" s="31">
        <v>32</v>
      </c>
      <c r="M4" s="31">
        <v>29</v>
      </c>
      <c r="N4" s="31">
        <v>40</v>
      </c>
      <c r="O4" s="27">
        <v>14</v>
      </c>
      <c r="P4" s="27">
        <v>12</v>
      </c>
      <c r="Q4" s="54"/>
      <c r="R4" s="54"/>
      <c r="S4" s="27">
        <v>20</v>
      </c>
      <c r="T4" s="54">
        <v>16</v>
      </c>
      <c r="U4" s="54">
        <v>18</v>
      </c>
      <c r="V4" s="68">
        <v>32</v>
      </c>
      <c r="W4" s="68">
        <v>24</v>
      </c>
      <c r="X4" s="149"/>
      <c r="Y4" s="149"/>
      <c r="Z4" s="149"/>
      <c r="AA4" s="149"/>
      <c r="AB4" s="149"/>
      <c r="AC4" s="149"/>
      <c r="AD4" s="149"/>
      <c r="AE4" s="149">
        <v>60</v>
      </c>
      <c r="AF4" s="149">
        <v>80</v>
      </c>
      <c r="AG4" s="149">
        <v>80</v>
      </c>
      <c r="AH4" s="149">
        <v>80</v>
      </c>
      <c r="AI4" s="149"/>
      <c r="AJ4" s="149"/>
      <c r="AK4" s="27"/>
    </row>
    <row r="5" spans="1:37" x14ac:dyDescent="0.3">
      <c r="A5" s="155" t="s">
        <v>101</v>
      </c>
      <c r="B5" s="136" t="s">
        <v>102</v>
      </c>
      <c r="C5" s="136" t="s">
        <v>294</v>
      </c>
      <c r="D5" s="136" t="s">
        <v>256</v>
      </c>
      <c r="E5" s="136" t="s">
        <v>274</v>
      </c>
      <c r="F5" s="25">
        <v>2000</v>
      </c>
      <c r="G5" s="5" t="str">
        <f t="shared" si="0"/>
        <v>Jr</v>
      </c>
      <c r="H5" s="17">
        <f t="shared" si="1"/>
        <v>635</v>
      </c>
      <c r="I5" s="31">
        <v>15</v>
      </c>
      <c r="J5" s="31">
        <v>10</v>
      </c>
      <c r="K5" s="31">
        <v>60</v>
      </c>
      <c r="L5" s="31">
        <v>60</v>
      </c>
      <c r="M5" s="31">
        <v>50</v>
      </c>
      <c r="N5" s="31">
        <v>29</v>
      </c>
      <c r="O5" s="27">
        <v>45</v>
      </c>
      <c r="P5" s="27">
        <v>60</v>
      </c>
      <c r="Q5" s="44"/>
      <c r="R5" s="44"/>
      <c r="S5" s="27">
        <v>80</v>
      </c>
      <c r="T5" s="54"/>
      <c r="U5" s="54"/>
      <c r="V5" s="75"/>
      <c r="W5" s="75"/>
      <c r="X5" s="149"/>
      <c r="Y5" s="149"/>
      <c r="Z5" s="149"/>
      <c r="AA5" s="149"/>
      <c r="AB5" s="149"/>
      <c r="AC5" s="149"/>
      <c r="AD5" s="149">
        <v>26</v>
      </c>
      <c r="AE5" s="149"/>
      <c r="AF5" s="149"/>
      <c r="AG5" s="149">
        <v>100</v>
      </c>
      <c r="AH5" s="149">
        <v>100</v>
      </c>
      <c r="AI5" s="149"/>
      <c r="AJ5" s="149"/>
      <c r="AK5" s="27"/>
    </row>
    <row r="6" spans="1:37" x14ac:dyDescent="0.3">
      <c r="A6" s="154" t="s">
        <v>109</v>
      </c>
      <c r="B6" s="154" t="s">
        <v>110</v>
      </c>
      <c r="C6" s="154" t="s">
        <v>309</v>
      </c>
      <c r="D6" s="154" t="s">
        <v>259</v>
      </c>
      <c r="E6" s="154" t="s">
        <v>284</v>
      </c>
      <c r="F6" s="24">
        <v>1998</v>
      </c>
      <c r="G6" s="5" t="str">
        <f t="shared" si="0"/>
        <v>Jr</v>
      </c>
      <c r="H6" s="17">
        <f t="shared" si="1"/>
        <v>591</v>
      </c>
      <c r="I6" s="31"/>
      <c r="J6" s="31"/>
      <c r="K6" s="31"/>
      <c r="L6" s="31"/>
      <c r="M6" s="31"/>
      <c r="N6" s="31"/>
      <c r="O6" s="27">
        <v>26</v>
      </c>
      <c r="P6" s="27">
        <v>20</v>
      </c>
      <c r="Q6" s="44">
        <v>20</v>
      </c>
      <c r="R6" s="44">
        <v>45</v>
      </c>
      <c r="S6" s="27">
        <v>32</v>
      </c>
      <c r="T6" s="54">
        <v>40</v>
      </c>
      <c r="U6" s="54">
        <v>26</v>
      </c>
      <c r="V6" s="68">
        <v>50</v>
      </c>
      <c r="W6" s="68">
        <v>26</v>
      </c>
      <c r="X6" s="149">
        <v>100</v>
      </c>
      <c r="Y6" s="149">
        <v>60</v>
      </c>
      <c r="Z6" s="149"/>
      <c r="AA6" s="149"/>
      <c r="AB6" s="149"/>
      <c r="AC6" s="149">
        <v>24</v>
      </c>
      <c r="AD6" s="149">
        <v>12</v>
      </c>
      <c r="AE6" s="149">
        <v>60</v>
      </c>
      <c r="AF6" s="149">
        <v>50</v>
      </c>
      <c r="AG6" s="149"/>
      <c r="AH6" s="149"/>
      <c r="AI6" s="149"/>
      <c r="AJ6" s="149"/>
      <c r="AK6" s="27"/>
    </row>
    <row r="7" spans="1:37" x14ac:dyDescent="0.3">
      <c r="A7" s="151" t="s">
        <v>71</v>
      </c>
      <c r="B7" s="151" t="s">
        <v>72</v>
      </c>
      <c r="C7" s="151" t="s">
        <v>291</v>
      </c>
      <c r="D7" s="151" t="s">
        <v>253</v>
      </c>
      <c r="E7" s="151" t="s">
        <v>276</v>
      </c>
      <c r="F7" s="158">
        <v>2001</v>
      </c>
      <c r="G7" s="152" t="str">
        <f t="shared" si="0"/>
        <v>Jr</v>
      </c>
      <c r="H7" s="162">
        <f t="shared" si="1"/>
        <v>569</v>
      </c>
      <c r="I7" s="31">
        <v>16</v>
      </c>
      <c r="J7" s="31">
        <v>13</v>
      </c>
      <c r="K7" s="31"/>
      <c r="L7" s="31"/>
      <c r="M7" s="31">
        <v>32</v>
      </c>
      <c r="N7" s="31">
        <v>0</v>
      </c>
      <c r="O7" s="27">
        <v>11</v>
      </c>
      <c r="P7" s="27">
        <v>26</v>
      </c>
      <c r="Q7" s="44">
        <v>45</v>
      </c>
      <c r="R7" s="44">
        <v>14</v>
      </c>
      <c r="S7" s="27">
        <v>40</v>
      </c>
      <c r="T7" s="54">
        <v>29</v>
      </c>
      <c r="U7" s="54">
        <v>50</v>
      </c>
      <c r="V7" s="149">
        <v>45</v>
      </c>
      <c r="W7" s="149">
        <v>80</v>
      </c>
      <c r="X7" s="149">
        <v>50</v>
      </c>
      <c r="Y7" s="149">
        <v>100</v>
      </c>
      <c r="Z7" s="149"/>
      <c r="AA7" s="149"/>
      <c r="AB7" s="149"/>
      <c r="AC7" s="149">
        <v>12</v>
      </c>
      <c r="AD7" s="149">
        <v>6</v>
      </c>
      <c r="AE7" s="42"/>
      <c r="AF7" s="149"/>
      <c r="AG7" s="42"/>
      <c r="AH7" s="42"/>
      <c r="AI7" s="149"/>
      <c r="AJ7" s="149"/>
      <c r="AK7" s="27"/>
    </row>
    <row r="8" spans="1:37" s="147" customFormat="1" x14ac:dyDescent="0.3">
      <c r="A8" s="151" t="s">
        <v>170</v>
      </c>
      <c r="B8" s="151" t="s">
        <v>171</v>
      </c>
      <c r="C8" s="151" t="s">
        <v>310</v>
      </c>
      <c r="D8" s="151" t="s">
        <v>253</v>
      </c>
      <c r="E8" s="151" t="s">
        <v>450</v>
      </c>
      <c r="F8" s="158">
        <v>1996</v>
      </c>
      <c r="G8" s="152" t="str">
        <f t="shared" si="0"/>
        <v xml:space="preserve"> </v>
      </c>
      <c r="H8" s="162">
        <f t="shared" si="1"/>
        <v>537</v>
      </c>
      <c r="I8" s="164"/>
      <c r="J8" s="164"/>
      <c r="K8" s="164"/>
      <c r="L8" s="164"/>
      <c r="M8" s="164"/>
      <c r="N8" s="164"/>
      <c r="O8" s="149">
        <v>16</v>
      </c>
      <c r="P8" s="149">
        <v>22</v>
      </c>
      <c r="Q8" s="149">
        <v>26</v>
      </c>
      <c r="R8" s="149">
        <v>40</v>
      </c>
      <c r="S8" s="149">
        <v>18</v>
      </c>
      <c r="T8" s="149">
        <v>26</v>
      </c>
      <c r="U8" s="149">
        <v>32</v>
      </c>
      <c r="V8" s="149">
        <v>16</v>
      </c>
      <c r="W8" s="149">
        <v>14</v>
      </c>
      <c r="X8" s="149">
        <v>20</v>
      </c>
      <c r="Y8" s="149">
        <v>26</v>
      </c>
      <c r="Z8" s="149"/>
      <c r="AA8" s="149"/>
      <c r="AB8" s="149">
        <v>24</v>
      </c>
      <c r="AC8" s="149"/>
      <c r="AD8" s="149"/>
      <c r="AE8" s="149">
        <v>32</v>
      </c>
      <c r="AF8" s="149">
        <v>45</v>
      </c>
      <c r="AG8" s="149"/>
      <c r="AH8" s="149"/>
      <c r="AI8" s="149">
        <v>80</v>
      </c>
      <c r="AJ8" s="149">
        <v>100</v>
      </c>
      <c r="AK8" s="149"/>
    </row>
    <row r="9" spans="1:37" x14ac:dyDescent="0.3">
      <c r="A9" s="154" t="s">
        <v>94</v>
      </c>
      <c r="B9" s="154" t="s">
        <v>122</v>
      </c>
      <c r="C9" s="154" t="s">
        <v>305</v>
      </c>
      <c r="D9" s="154" t="s">
        <v>248</v>
      </c>
      <c r="E9" s="154" t="s">
        <v>250</v>
      </c>
      <c r="F9" s="24">
        <v>2000</v>
      </c>
      <c r="G9" s="152" t="str">
        <f t="shared" si="0"/>
        <v>Jr</v>
      </c>
      <c r="H9" s="162">
        <f t="shared" si="1"/>
        <v>532</v>
      </c>
      <c r="I9" s="31"/>
      <c r="J9" s="31"/>
      <c r="K9" s="31"/>
      <c r="L9" s="31"/>
      <c r="M9" s="31"/>
      <c r="N9" s="31"/>
      <c r="O9" s="27"/>
      <c r="P9" s="27"/>
      <c r="Q9" s="44"/>
      <c r="R9" s="44"/>
      <c r="S9" s="27">
        <v>36</v>
      </c>
      <c r="T9" s="54">
        <v>20</v>
      </c>
      <c r="U9" s="54">
        <v>60</v>
      </c>
      <c r="V9" s="149">
        <v>60</v>
      </c>
      <c r="W9" s="68">
        <v>80</v>
      </c>
      <c r="X9" s="149">
        <v>60</v>
      </c>
      <c r="Y9" s="149">
        <v>50</v>
      </c>
      <c r="Z9" s="149"/>
      <c r="AA9" s="149"/>
      <c r="AB9" s="149">
        <v>36</v>
      </c>
      <c r="AC9" s="149">
        <v>22</v>
      </c>
      <c r="AD9" s="149">
        <v>3</v>
      </c>
      <c r="AE9" s="149"/>
      <c r="AF9" s="149"/>
      <c r="AG9" s="149">
        <v>45</v>
      </c>
      <c r="AH9" s="149">
        <v>60</v>
      </c>
      <c r="AI9" s="149"/>
      <c r="AJ9" s="149"/>
      <c r="AK9" s="27"/>
    </row>
    <row r="10" spans="1:37" x14ac:dyDescent="0.3">
      <c r="A10" s="154" t="s">
        <v>139</v>
      </c>
      <c r="B10" s="154" t="s">
        <v>140</v>
      </c>
      <c r="C10" s="154" t="s">
        <v>318</v>
      </c>
      <c r="D10" s="154" t="s">
        <v>256</v>
      </c>
      <c r="E10" s="154" t="s">
        <v>296</v>
      </c>
      <c r="F10" s="24">
        <v>1996</v>
      </c>
      <c r="G10" s="5" t="str">
        <f t="shared" si="0"/>
        <v xml:space="preserve"> </v>
      </c>
      <c r="H10" s="17">
        <f t="shared" si="1"/>
        <v>516</v>
      </c>
      <c r="I10" s="31"/>
      <c r="J10" s="31"/>
      <c r="K10" s="31"/>
      <c r="L10" s="31"/>
      <c r="M10" s="31">
        <v>20</v>
      </c>
      <c r="N10" s="31">
        <v>22</v>
      </c>
      <c r="O10" s="27">
        <v>50</v>
      </c>
      <c r="P10" s="27">
        <v>50</v>
      </c>
      <c r="Q10" s="44">
        <v>32</v>
      </c>
      <c r="R10" s="44">
        <v>15</v>
      </c>
      <c r="S10" s="27">
        <v>24</v>
      </c>
      <c r="T10" s="54">
        <v>50</v>
      </c>
      <c r="U10" s="54">
        <v>24</v>
      </c>
      <c r="V10" s="68">
        <v>24</v>
      </c>
      <c r="W10" s="68">
        <v>45</v>
      </c>
      <c r="X10" s="92"/>
      <c r="Y10" s="92"/>
      <c r="Z10" s="149">
        <v>100</v>
      </c>
      <c r="AA10" s="149">
        <v>60</v>
      </c>
      <c r="AB10" s="149"/>
      <c r="AC10" s="149"/>
      <c r="AD10" s="149"/>
      <c r="AE10" s="149"/>
      <c r="AF10" s="149"/>
      <c r="AG10" s="149"/>
      <c r="AH10" s="149"/>
      <c r="AI10" s="149"/>
      <c r="AJ10" s="149"/>
      <c r="AK10" s="27"/>
    </row>
    <row r="11" spans="1:37" x14ac:dyDescent="0.3">
      <c r="A11" s="154" t="s">
        <v>97</v>
      </c>
      <c r="B11" s="150" t="s">
        <v>98</v>
      </c>
      <c r="C11" s="150" t="s">
        <v>302</v>
      </c>
      <c r="D11" s="150" t="s">
        <v>253</v>
      </c>
      <c r="E11" s="150" t="s">
        <v>254</v>
      </c>
      <c r="F11" s="159">
        <v>1999</v>
      </c>
      <c r="G11" s="5" t="str">
        <f t="shared" si="0"/>
        <v>Jr</v>
      </c>
      <c r="H11" s="17">
        <f t="shared" si="1"/>
        <v>514</v>
      </c>
      <c r="I11" s="31">
        <v>22</v>
      </c>
      <c r="J11" s="31">
        <v>12</v>
      </c>
      <c r="K11" s="31"/>
      <c r="L11" s="31"/>
      <c r="M11" s="31">
        <v>12</v>
      </c>
      <c r="N11" s="31">
        <v>13</v>
      </c>
      <c r="O11" s="27">
        <v>22</v>
      </c>
      <c r="P11" s="27">
        <v>16</v>
      </c>
      <c r="Q11" s="44">
        <v>40</v>
      </c>
      <c r="R11" s="44">
        <v>16</v>
      </c>
      <c r="S11" s="27">
        <v>29</v>
      </c>
      <c r="T11" s="149">
        <v>50</v>
      </c>
      <c r="U11" s="54">
        <v>14</v>
      </c>
      <c r="V11" s="68">
        <v>100</v>
      </c>
      <c r="W11" s="68">
        <v>100</v>
      </c>
      <c r="X11" s="149"/>
      <c r="Y11" s="149"/>
      <c r="Z11" s="149"/>
      <c r="AA11" s="149"/>
      <c r="AB11" s="149"/>
      <c r="AC11" s="149">
        <v>8</v>
      </c>
      <c r="AD11" s="149">
        <v>60</v>
      </c>
      <c r="AE11" s="149"/>
      <c r="AF11" s="149"/>
      <c r="AG11" s="149"/>
      <c r="AH11" s="149"/>
      <c r="AI11" s="149"/>
      <c r="AJ11" s="149"/>
      <c r="AK11" s="27"/>
    </row>
    <row r="12" spans="1:37" x14ac:dyDescent="0.3">
      <c r="A12" s="155" t="s">
        <v>89</v>
      </c>
      <c r="B12" s="136" t="s">
        <v>447</v>
      </c>
      <c r="C12" s="172" t="s">
        <v>330</v>
      </c>
      <c r="D12" s="136" t="s">
        <v>301</v>
      </c>
      <c r="E12" s="136" t="s">
        <v>276</v>
      </c>
      <c r="F12" s="25">
        <v>1999</v>
      </c>
      <c r="G12" s="5" t="str">
        <f t="shared" si="0"/>
        <v>Jr</v>
      </c>
      <c r="H12" s="17">
        <f t="shared" si="1"/>
        <v>507</v>
      </c>
      <c r="I12" s="31"/>
      <c r="J12" s="31"/>
      <c r="K12" s="31">
        <v>29</v>
      </c>
      <c r="L12" s="31">
        <v>36</v>
      </c>
      <c r="M12" s="31">
        <v>24</v>
      </c>
      <c r="N12" s="31">
        <v>45</v>
      </c>
      <c r="O12" s="27">
        <v>18</v>
      </c>
      <c r="P12" s="27">
        <v>18</v>
      </c>
      <c r="Q12" s="44">
        <v>22</v>
      </c>
      <c r="R12" s="44">
        <v>22</v>
      </c>
      <c r="S12" s="27">
        <v>7</v>
      </c>
      <c r="T12" s="149">
        <v>18</v>
      </c>
      <c r="U12" s="54">
        <v>40</v>
      </c>
      <c r="V12" s="149">
        <v>15</v>
      </c>
      <c r="W12" s="75">
        <v>32</v>
      </c>
      <c r="X12" s="149">
        <v>32</v>
      </c>
      <c r="Y12" s="149">
        <v>22</v>
      </c>
      <c r="Z12" s="149"/>
      <c r="AA12" s="149"/>
      <c r="AB12" s="149">
        <v>29</v>
      </c>
      <c r="AC12" s="149">
        <v>16</v>
      </c>
      <c r="AD12" s="149">
        <v>24</v>
      </c>
      <c r="AE12" s="149">
        <v>22</v>
      </c>
      <c r="AF12" s="149">
        <v>36</v>
      </c>
      <c r="AG12" s="149"/>
      <c r="AH12" s="149"/>
      <c r="AI12" s="149"/>
      <c r="AJ12" s="149"/>
      <c r="AK12" s="27"/>
    </row>
    <row r="13" spans="1:37" x14ac:dyDescent="0.3">
      <c r="A13" s="117" t="s">
        <v>79</v>
      </c>
      <c r="B13" s="117" t="s">
        <v>452</v>
      </c>
      <c r="C13" s="117" t="s">
        <v>315</v>
      </c>
      <c r="D13" s="117" t="s">
        <v>301</v>
      </c>
      <c r="E13" s="117" t="s">
        <v>284</v>
      </c>
      <c r="F13" s="23">
        <v>1999</v>
      </c>
      <c r="G13" s="5" t="str">
        <f t="shared" si="0"/>
        <v>Jr</v>
      </c>
      <c r="H13" s="17">
        <f t="shared" si="1"/>
        <v>505</v>
      </c>
      <c r="I13" s="31">
        <v>32</v>
      </c>
      <c r="J13" s="31">
        <v>15</v>
      </c>
      <c r="K13" s="31">
        <v>50</v>
      </c>
      <c r="L13" s="31">
        <v>80</v>
      </c>
      <c r="M13" s="31">
        <v>18</v>
      </c>
      <c r="N13" s="31">
        <v>26</v>
      </c>
      <c r="O13" s="27">
        <v>24</v>
      </c>
      <c r="P13" s="27">
        <v>15</v>
      </c>
      <c r="Q13" s="44">
        <v>24</v>
      </c>
      <c r="R13" s="44">
        <v>26</v>
      </c>
      <c r="S13" s="27">
        <v>50</v>
      </c>
      <c r="T13" s="54">
        <v>100</v>
      </c>
      <c r="U13" s="54"/>
      <c r="V13" s="149"/>
      <c r="W13" s="75"/>
      <c r="X13" s="149"/>
      <c r="Y13" s="149"/>
      <c r="Z13" s="149"/>
      <c r="AA13" s="149"/>
      <c r="AB13" s="149"/>
      <c r="AC13" s="149">
        <v>29</v>
      </c>
      <c r="AD13" s="149"/>
      <c r="AE13" s="149"/>
      <c r="AF13" s="149">
        <v>16</v>
      </c>
      <c r="AG13" s="149"/>
      <c r="AH13" s="149"/>
      <c r="AI13" s="149"/>
      <c r="AJ13" s="149"/>
      <c r="AK13" s="27"/>
    </row>
    <row r="14" spans="1:37" x14ac:dyDescent="0.3">
      <c r="A14" s="151" t="s">
        <v>73</v>
      </c>
      <c r="B14" s="151" t="s">
        <v>74</v>
      </c>
      <c r="C14" s="151" t="s">
        <v>540</v>
      </c>
      <c r="D14" s="151" t="s">
        <v>253</v>
      </c>
      <c r="E14" s="151" t="s">
        <v>272</v>
      </c>
      <c r="F14" s="158">
        <v>2001</v>
      </c>
      <c r="G14" s="5" t="str">
        <f t="shared" si="0"/>
        <v>Jr</v>
      </c>
      <c r="H14" s="17">
        <f t="shared" si="1"/>
        <v>485</v>
      </c>
      <c r="I14" s="31">
        <v>36</v>
      </c>
      <c r="J14" s="31">
        <v>29</v>
      </c>
      <c r="K14" s="31"/>
      <c r="L14" s="31"/>
      <c r="M14" s="31">
        <v>22</v>
      </c>
      <c r="N14" s="31">
        <v>32</v>
      </c>
      <c r="O14" s="27">
        <v>100</v>
      </c>
      <c r="P14" s="27">
        <v>100</v>
      </c>
      <c r="Q14" s="44"/>
      <c r="R14" s="44"/>
      <c r="S14" s="27"/>
      <c r="T14" s="54">
        <v>32</v>
      </c>
      <c r="U14" s="54">
        <v>100</v>
      </c>
      <c r="V14" s="149"/>
      <c r="W14" s="68"/>
      <c r="X14" s="166"/>
      <c r="Y14" s="166"/>
      <c r="Z14" s="149"/>
      <c r="AA14" s="149"/>
      <c r="AB14" s="149"/>
      <c r="AC14" s="149">
        <v>14</v>
      </c>
      <c r="AD14" s="149">
        <v>20</v>
      </c>
      <c r="AE14" s="149"/>
      <c r="AF14" s="149"/>
      <c r="AG14" s="149"/>
      <c r="AH14" s="149"/>
      <c r="AI14" s="149"/>
      <c r="AJ14" s="149"/>
      <c r="AK14" s="27"/>
    </row>
    <row r="15" spans="1:37" x14ac:dyDescent="0.3">
      <c r="A15" s="151" t="s">
        <v>84</v>
      </c>
      <c r="B15" s="151" t="s">
        <v>239</v>
      </c>
      <c r="C15" s="151" t="s">
        <v>305</v>
      </c>
      <c r="D15" s="151" t="s">
        <v>248</v>
      </c>
      <c r="E15" s="151" t="s">
        <v>250</v>
      </c>
      <c r="F15" s="158">
        <v>1999</v>
      </c>
      <c r="G15" s="5" t="str">
        <f t="shared" si="0"/>
        <v>Jr</v>
      </c>
      <c r="H15" s="17">
        <f t="shared" si="1"/>
        <v>457</v>
      </c>
      <c r="I15" s="31">
        <v>50</v>
      </c>
      <c r="J15" s="31">
        <v>36</v>
      </c>
      <c r="K15" s="31">
        <v>18</v>
      </c>
      <c r="L15" s="31">
        <v>18</v>
      </c>
      <c r="M15" s="31"/>
      <c r="N15" s="31"/>
      <c r="O15" s="27">
        <v>20</v>
      </c>
      <c r="P15" s="27">
        <v>29</v>
      </c>
      <c r="Q15" s="44">
        <v>100</v>
      </c>
      <c r="R15" s="44">
        <v>100</v>
      </c>
      <c r="S15" s="27"/>
      <c r="T15" s="54"/>
      <c r="U15" s="54"/>
      <c r="V15" s="75"/>
      <c r="W15" s="75"/>
      <c r="X15" s="149">
        <v>18</v>
      </c>
      <c r="Y15" s="149"/>
      <c r="Z15" s="149"/>
      <c r="AA15" s="149"/>
      <c r="AB15" s="149"/>
      <c r="AC15" s="149"/>
      <c r="AD15" s="149">
        <v>6</v>
      </c>
      <c r="AE15" s="149"/>
      <c r="AF15" s="149"/>
      <c r="AG15" s="149">
        <v>22</v>
      </c>
      <c r="AH15" s="149">
        <v>40</v>
      </c>
      <c r="AI15" s="149"/>
      <c r="AJ15" s="149"/>
      <c r="AK15" s="27"/>
    </row>
    <row r="16" spans="1:37" x14ac:dyDescent="0.3">
      <c r="A16" s="151" t="s">
        <v>47</v>
      </c>
      <c r="B16" s="151" t="s">
        <v>242</v>
      </c>
      <c r="C16" s="116" t="s">
        <v>252</v>
      </c>
      <c r="D16" s="151" t="s">
        <v>253</v>
      </c>
      <c r="E16" s="151" t="s">
        <v>254</v>
      </c>
      <c r="F16" s="158">
        <v>1999</v>
      </c>
      <c r="G16" s="5" t="str">
        <f t="shared" si="0"/>
        <v>Jr</v>
      </c>
      <c r="H16" s="17">
        <f t="shared" si="1"/>
        <v>410</v>
      </c>
      <c r="I16" s="31">
        <v>80</v>
      </c>
      <c r="J16" s="31">
        <v>45</v>
      </c>
      <c r="K16" s="31"/>
      <c r="L16" s="31"/>
      <c r="M16" s="31">
        <v>45</v>
      </c>
      <c r="N16" s="31">
        <v>60</v>
      </c>
      <c r="O16" s="27"/>
      <c r="P16" s="27"/>
      <c r="Q16" s="54"/>
      <c r="R16" s="54"/>
      <c r="S16" s="27"/>
      <c r="T16" s="54"/>
      <c r="U16" s="54"/>
      <c r="V16" s="75"/>
      <c r="W16" s="75"/>
      <c r="X16" s="101"/>
      <c r="Y16" s="101"/>
      <c r="Z16" s="149"/>
      <c r="AA16" s="149"/>
      <c r="AB16" s="149"/>
      <c r="AC16" s="149">
        <v>80</v>
      </c>
      <c r="AD16" s="149">
        <v>100</v>
      </c>
      <c r="AE16" s="149"/>
      <c r="AF16" s="149"/>
      <c r="AG16" s="149"/>
      <c r="AH16" s="149"/>
      <c r="AI16" s="149"/>
      <c r="AJ16" s="149"/>
      <c r="AK16" s="27"/>
    </row>
    <row r="17" spans="1:37" x14ac:dyDescent="0.3">
      <c r="A17" s="154" t="s">
        <v>180</v>
      </c>
      <c r="B17" s="150" t="s">
        <v>181</v>
      </c>
      <c r="C17" s="150" t="s">
        <v>354</v>
      </c>
      <c r="D17" s="150" t="s">
        <v>298</v>
      </c>
      <c r="E17" s="150" t="s">
        <v>311</v>
      </c>
      <c r="F17" s="159">
        <v>2000</v>
      </c>
      <c r="G17" s="5" t="str">
        <f t="shared" si="0"/>
        <v>Jr</v>
      </c>
      <c r="H17" s="17">
        <f t="shared" si="1"/>
        <v>404</v>
      </c>
      <c r="I17" s="31"/>
      <c r="J17" s="31"/>
      <c r="K17" s="31"/>
      <c r="L17" s="31"/>
      <c r="M17" s="31"/>
      <c r="N17" s="31"/>
      <c r="O17" s="27"/>
      <c r="P17" s="27"/>
      <c r="Q17" s="44">
        <v>29</v>
      </c>
      <c r="R17" s="44">
        <v>24</v>
      </c>
      <c r="S17" s="27">
        <v>13</v>
      </c>
      <c r="T17" s="54">
        <v>10</v>
      </c>
      <c r="U17" s="54">
        <v>36</v>
      </c>
      <c r="V17" s="75">
        <v>36</v>
      </c>
      <c r="W17" s="75">
        <v>40</v>
      </c>
      <c r="X17" s="100">
        <v>45</v>
      </c>
      <c r="Y17" s="149">
        <v>80</v>
      </c>
      <c r="Z17" s="149"/>
      <c r="AA17" s="149"/>
      <c r="AB17" s="149"/>
      <c r="AC17" s="149">
        <v>32</v>
      </c>
      <c r="AD17" s="149">
        <v>7</v>
      </c>
      <c r="AE17" s="149"/>
      <c r="AF17" s="149"/>
      <c r="AG17" s="149">
        <v>20</v>
      </c>
      <c r="AH17" s="149">
        <v>32</v>
      </c>
      <c r="AI17" s="149"/>
      <c r="AJ17" s="149"/>
      <c r="AK17" s="27"/>
    </row>
    <row r="18" spans="1:37" x14ac:dyDescent="0.3">
      <c r="A18" s="154" t="s">
        <v>118</v>
      </c>
      <c r="B18" s="150" t="s">
        <v>119</v>
      </c>
      <c r="C18" s="171" t="s">
        <v>275</v>
      </c>
      <c r="D18" s="150" t="s">
        <v>301</v>
      </c>
      <c r="E18" s="150" t="s">
        <v>276</v>
      </c>
      <c r="F18" s="159">
        <v>1999</v>
      </c>
      <c r="G18" s="5" t="str">
        <f t="shared" si="0"/>
        <v>Jr</v>
      </c>
      <c r="H18" s="17">
        <f t="shared" si="1"/>
        <v>401</v>
      </c>
      <c r="I18" s="31"/>
      <c r="J18" s="31"/>
      <c r="K18" s="31"/>
      <c r="L18" s="31"/>
      <c r="M18" s="31"/>
      <c r="N18" s="31"/>
      <c r="O18" s="27"/>
      <c r="P18" s="27"/>
      <c r="Q18" s="44"/>
      <c r="R18" s="44">
        <v>20</v>
      </c>
      <c r="S18" s="27">
        <v>14</v>
      </c>
      <c r="T18" s="54">
        <v>22</v>
      </c>
      <c r="U18" s="54">
        <v>45</v>
      </c>
      <c r="V18" s="149">
        <v>40</v>
      </c>
      <c r="W18" s="75">
        <v>16</v>
      </c>
      <c r="X18" s="149">
        <v>80</v>
      </c>
      <c r="Y18" s="149">
        <v>36</v>
      </c>
      <c r="Z18" s="149"/>
      <c r="AA18" s="149"/>
      <c r="AB18" s="149">
        <v>20</v>
      </c>
      <c r="AC18" s="149">
        <v>26</v>
      </c>
      <c r="AD18" s="149">
        <v>13</v>
      </c>
      <c r="AE18" s="149">
        <v>24</v>
      </c>
      <c r="AF18" s="149">
        <v>45</v>
      </c>
      <c r="AG18" s="149"/>
      <c r="AH18" s="149"/>
      <c r="AI18" s="149"/>
      <c r="AJ18" s="149"/>
      <c r="AK18" s="27"/>
    </row>
    <row r="19" spans="1:37" x14ac:dyDescent="0.3">
      <c r="A19" s="154" t="s">
        <v>471</v>
      </c>
      <c r="B19" s="150" t="s">
        <v>179</v>
      </c>
      <c r="C19" s="150" t="s">
        <v>325</v>
      </c>
      <c r="D19" s="150" t="s">
        <v>256</v>
      </c>
      <c r="E19" s="150" t="s">
        <v>257</v>
      </c>
      <c r="F19" s="159">
        <v>2001</v>
      </c>
      <c r="G19" s="5" t="str">
        <f t="shared" si="0"/>
        <v>Jr</v>
      </c>
      <c r="H19" s="17">
        <f t="shared" si="1"/>
        <v>380</v>
      </c>
      <c r="I19" s="31"/>
      <c r="J19" s="31"/>
      <c r="K19" s="31"/>
      <c r="L19" s="31"/>
      <c r="M19" s="31"/>
      <c r="N19" s="31"/>
      <c r="O19" s="27">
        <v>12</v>
      </c>
      <c r="P19" s="27">
        <v>11</v>
      </c>
      <c r="Q19" s="44"/>
      <c r="R19" s="44"/>
      <c r="S19" s="27">
        <v>9</v>
      </c>
      <c r="T19" s="149"/>
      <c r="U19" s="149"/>
      <c r="V19" s="75">
        <v>26</v>
      </c>
      <c r="W19" s="68">
        <v>18</v>
      </c>
      <c r="X19" s="149"/>
      <c r="Y19" s="149"/>
      <c r="Z19" s="149">
        <v>40</v>
      </c>
      <c r="AA19" s="149">
        <v>50</v>
      </c>
      <c r="AB19" s="149">
        <v>40</v>
      </c>
      <c r="AC19" s="149">
        <v>8</v>
      </c>
      <c r="AD19" s="149">
        <v>16</v>
      </c>
      <c r="AE19" s="149">
        <v>20</v>
      </c>
      <c r="AF19" s="149">
        <v>20</v>
      </c>
      <c r="AG19" s="149">
        <v>60</v>
      </c>
      <c r="AH19" s="149">
        <v>50</v>
      </c>
      <c r="AI19" s="149"/>
      <c r="AJ19" s="149"/>
      <c r="AK19" s="27"/>
    </row>
    <row r="20" spans="1:37" x14ac:dyDescent="0.3">
      <c r="A20" s="153" t="s">
        <v>293</v>
      </c>
      <c r="B20" s="153" t="s">
        <v>40</v>
      </c>
      <c r="C20" s="153" t="s">
        <v>292</v>
      </c>
      <c r="D20" s="151" t="s">
        <v>259</v>
      </c>
      <c r="E20" s="151" t="s">
        <v>284</v>
      </c>
      <c r="F20" s="95">
        <v>1996</v>
      </c>
      <c r="G20" s="5" t="str">
        <f t="shared" si="0"/>
        <v xml:space="preserve"> </v>
      </c>
      <c r="H20" s="17">
        <f t="shared" si="1"/>
        <v>371</v>
      </c>
      <c r="I20" s="31">
        <v>29</v>
      </c>
      <c r="J20" s="31">
        <v>45</v>
      </c>
      <c r="K20" s="31">
        <v>36</v>
      </c>
      <c r="L20" s="31">
        <v>45</v>
      </c>
      <c r="M20" s="31"/>
      <c r="N20" s="31"/>
      <c r="O20" s="27">
        <v>40</v>
      </c>
      <c r="P20" s="27">
        <v>36</v>
      </c>
      <c r="Q20" s="44">
        <v>60</v>
      </c>
      <c r="R20" s="44">
        <v>80</v>
      </c>
      <c r="S20" s="27"/>
      <c r="T20" s="75"/>
      <c r="U20" s="54"/>
      <c r="V20" s="149"/>
      <c r="W20" s="75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27"/>
    </row>
    <row r="21" spans="1:37" x14ac:dyDescent="0.3">
      <c r="A21" s="151" t="s">
        <v>80</v>
      </c>
      <c r="B21" s="151" t="s">
        <v>29</v>
      </c>
      <c r="C21" s="151" t="s">
        <v>306</v>
      </c>
      <c r="D21" s="151" t="s">
        <v>301</v>
      </c>
      <c r="E21" s="151" t="s">
        <v>276</v>
      </c>
      <c r="F21" s="158">
        <v>1999</v>
      </c>
      <c r="G21" s="5" t="str">
        <f t="shared" si="0"/>
        <v>Jr</v>
      </c>
      <c r="H21" s="17">
        <f t="shared" si="1"/>
        <v>368</v>
      </c>
      <c r="I21" s="84">
        <v>20</v>
      </c>
      <c r="J21" s="84">
        <v>14</v>
      </c>
      <c r="K21" s="84">
        <v>13</v>
      </c>
      <c r="L21" s="84">
        <v>20</v>
      </c>
      <c r="M21" s="31">
        <v>40</v>
      </c>
      <c r="N21" s="31">
        <v>15</v>
      </c>
      <c r="O21" s="27">
        <v>80</v>
      </c>
      <c r="P21" s="27">
        <v>80</v>
      </c>
      <c r="Q21" s="44"/>
      <c r="R21" s="44"/>
      <c r="S21" s="27"/>
      <c r="T21" s="75"/>
      <c r="U21" s="54"/>
      <c r="V21" s="75"/>
      <c r="W21" s="75"/>
      <c r="X21" s="102"/>
      <c r="Y21" s="102"/>
      <c r="Z21" s="149"/>
      <c r="AA21" s="149"/>
      <c r="AB21" s="149"/>
      <c r="AC21" s="149">
        <v>50</v>
      </c>
      <c r="AD21" s="149">
        <v>36</v>
      </c>
      <c r="AE21" s="149"/>
      <c r="AF21" s="149"/>
      <c r="AG21" s="149"/>
      <c r="AH21" s="149"/>
      <c r="AI21" s="149"/>
      <c r="AJ21" s="149"/>
      <c r="AK21" s="27"/>
    </row>
    <row r="22" spans="1:37" x14ac:dyDescent="0.3">
      <c r="A22" s="151" t="s">
        <v>63</v>
      </c>
      <c r="B22" s="151" t="s">
        <v>4</v>
      </c>
      <c r="C22" s="151" t="s">
        <v>300</v>
      </c>
      <c r="D22" s="151" t="s">
        <v>301</v>
      </c>
      <c r="E22" s="151" t="s">
        <v>276</v>
      </c>
      <c r="F22" s="158">
        <v>1999</v>
      </c>
      <c r="G22" s="5" t="str">
        <f t="shared" si="0"/>
        <v>Jr</v>
      </c>
      <c r="H22" s="17">
        <f t="shared" si="1"/>
        <v>367</v>
      </c>
      <c r="I22" s="31">
        <v>45</v>
      </c>
      <c r="J22" s="31">
        <v>60</v>
      </c>
      <c r="K22" s="31">
        <v>100</v>
      </c>
      <c r="L22" s="31">
        <v>100</v>
      </c>
      <c r="M22" s="31"/>
      <c r="N22" s="31"/>
      <c r="O22" s="27"/>
      <c r="P22" s="27"/>
      <c r="Q22" s="44"/>
      <c r="R22" s="44"/>
      <c r="S22" s="27">
        <v>60</v>
      </c>
      <c r="T22" s="54"/>
      <c r="U22" s="54"/>
      <c r="V22" s="149"/>
      <c r="W22" s="75"/>
      <c r="X22" s="166"/>
      <c r="Y22" s="166"/>
      <c r="Z22" s="149"/>
      <c r="AA22" s="149"/>
      <c r="AB22" s="149"/>
      <c r="AC22" s="149">
        <v>2</v>
      </c>
      <c r="AD22" s="149"/>
      <c r="AE22" s="149"/>
      <c r="AF22" s="149"/>
      <c r="AG22" s="149"/>
      <c r="AH22" s="149"/>
      <c r="AI22" s="149"/>
      <c r="AJ22" s="149"/>
      <c r="AK22" s="27"/>
    </row>
    <row r="23" spans="1:37" s="147" customFormat="1" x14ac:dyDescent="0.3">
      <c r="A23" s="154" t="s">
        <v>93</v>
      </c>
      <c r="B23" s="154" t="s">
        <v>358</v>
      </c>
      <c r="C23" s="154" t="s">
        <v>303</v>
      </c>
      <c r="D23" s="154" t="s">
        <v>253</v>
      </c>
      <c r="E23" s="154" t="s">
        <v>304</v>
      </c>
      <c r="F23" s="24">
        <v>1999</v>
      </c>
      <c r="G23" s="152" t="str">
        <f t="shared" si="0"/>
        <v>Jr</v>
      </c>
      <c r="H23" s="162">
        <f t="shared" si="1"/>
        <v>360</v>
      </c>
      <c r="I23" s="164"/>
      <c r="J23" s="164"/>
      <c r="K23" s="164"/>
      <c r="L23" s="164"/>
      <c r="M23" s="164"/>
      <c r="N23" s="164"/>
      <c r="O23" s="149"/>
      <c r="P23" s="149"/>
      <c r="Q23" s="149"/>
      <c r="R23" s="149"/>
      <c r="S23" s="149">
        <v>45</v>
      </c>
      <c r="T23" s="149">
        <v>36</v>
      </c>
      <c r="U23" s="149">
        <v>80</v>
      </c>
      <c r="V23" s="149">
        <v>20</v>
      </c>
      <c r="W23" s="149">
        <v>36</v>
      </c>
      <c r="X23" s="149">
        <v>40</v>
      </c>
      <c r="Y23" s="149">
        <v>24</v>
      </c>
      <c r="Z23" s="149"/>
      <c r="AA23" s="149"/>
      <c r="AB23" s="149">
        <v>45</v>
      </c>
      <c r="AC23" s="149"/>
      <c r="AD23" s="149">
        <v>4</v>
      </c>
      <c r="AE23" s="149">
        <v>15</v>
      </c>
      <c r="AF23" s="149">
        <v>15</v>
      </c>
      <c r="AG23" s="149"/>
      <c r="AH23" s="149"/>
      <c r="AI23" s="149"/>
      <c r="AJ23" s="149"/>
      <c r="AK23" s="149"/>
    </row>
    <row r="24" spans="1:37" x14ac:dyDescent="0.3">
      <c r="A24" s="151" t="s">
        <v>58</v>
      </c>
      <c r="B24" s="151" t="s">
        <v>59</v>
      </c>
      <c r="C24" s="151" t="s">
        <v>273</v>
      </c>
      <c r="D24" s="151" t="s">
        <v>256</v>
      </c>
      <c r="E24" s="151" t="s">
        <v>274</v>
      </c>
      <c r="F24" s="158">
        <v>1997</v>
      </c>
      <c r="G24" s="152" t="str">
        <f t="shared" si="0"/>
        <v xml:space="preserve"> </v>
      </c>
      <c r="H24" s="162">
        <f t="shared" si="1"/>
        <v>353</v>
      </c>
      <c r="I24" s="31">
        <v>20</v>
      </c>
      <c r="J24" s="31">
        <v>20</v>
      </c>
      <c r="K24" s="31">
        <v>26</v>
      </c>
      <c r="L24" s="31">
        <v>29</v>
      </c>
      <c r="M24" s="31">
        <v>36</v>
      </c>
      <c r="N24" s="31">
        <v>36</v>
      </c>
      <c r="O24" s="27">
        <v>32</v>
      </c>
      <c r="P24" s="27">
        <v>14</v>
      </c>
      <c r="Q24" s="44">
        <v>80</v>
      </c>
      <c r="R24" s="44">
        <v>60</v>
      </c>
      <c r="S24" s="27"/>
      <c r="T24" s="149"/>
      <c r="U24" s="54"/>
      <c r="V24" s="75"/>
      <c r="W24" s="75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27"/>
    </row>
    <row r="25" spans="1:37" s="147" customFormat="1" x14ac:dyDescent="0.3">
      <c r="A25" s="155" t="s">
        <v>99</v>
      </c>
      <c r="B25" s="136" t="s">
        <v>100</v>
      </c>
      <c r="C25" s="115" t="s">
        <v>329</v>
      </c>
      <c r="D25" s="136" t="s">
        <v>256</v>
      </c>
      <c r="E25" s="136" t="s">
        <v>299</v>
      </c>
      <c r="F25" s="25">
        <v>1996</v>
      </c>
      <c r="G25" s="152" t="str">
        <f t="shared" si="0"/>
        <v xml:space="preserve"> </v>
      </c>
      <c r="H25" s="162">
        <f t="shared" si="1"/>
        <v>348</v>
      </c>
      <c r="I25" s="164"/>
      <c r="J25" s="164"/>
      <c r="K25" s="164">
        <v>15</v>
      </c>
      <c r="L25" s="164">
        <v>15</v>
      </c>
      <c r="M25" s="164">
        <v>26</v>
      </c>
      <c r="N25" s="164">
        <v>16</v>
      </c>
      <c r="O25" s="149"/>
      <c r="P25" s="149"/>
      <c r="Q25" s="149"/>
      <c r="R25" s="149"/>
      <c r="S25" s="149">
        <v>11</v>
      </c>
      <c r="T25" s="149"/>
      <c r="U25" s="149"/>
      <c r="V25" s="163"/>
      <c r="W25" s="149"/>
      <c r="X25" s="166"/>
      <c r="Y25" s="166"/>
      <c r="Z25" s="149">
        <v>32</v>
      </c>
      <c r="AA25" s="149">
        <v>45</v>
      </c>
      <c r="AB25" s="149">
        <v>32</v>
      </c>
      <c r="AC25" s="149"/>
      <c r="AD25" s="149"/>
      <c r="AE25" s="149">
        <v>10</v>
      </c>
      <c r="AF25" s="149">
        <v>26</v>
      </c>
      <c r="AG25" s="149">
        <v>10</v>
      </c>
      <c r="AH25" s="149">
        <v>15</v>
      </c>
      <c r="AI25" s="149">
        <v>45</v>
      </c>
      <c r="AJ25" s="149">
        <v>50</v>
      </c>
      <c r="AK25" s="149"/>
    </row>
    <row r="26" spans="1:37" x14ac:dyDescent="0.3">
      <c r="A26" s="154" t="s">
        <v>115</v>
      </c>
      <c r="B26" s="154" t="s">
        <v>584</v>
      </c>
      <c r="C26" s="154" t="s">
        <v>328</v>
      </c>
      <c r="D26" s="154" t="s">
        <v>298</v>
      </c>
      <c r="E26" s="154" t="s">
        <v>299</v>
      </c>
      <c r="F26" s="24">
        <v>1999</v>
      </c>
      <c r="G26" s="152" t="str">
        <f t="shared" si="0"/>
        <v>Jr</v>
      </c>
      <c r="H26" s="162">
        <f t="shared" si="1"/>
        <v>323</v>
      </c>
      <c r="I26" s="31"/>
      <c r="J26" s="31"/>
      <c r="K26" s="31"/>
      <c r="L26" s="31"/>
      <c r="M26" s="31">
        <v>16</v>
      </c>
      <c r="N26" s="31">
        <v>18</v>
      </c>
      <c r="O26" s="27">
        <v>15</v>
      </c>
      <c r="P26" s="27">
        <v>13</v>
      </c>
      <c r="Q26" s="44">
        <v>15</v>
      </c>
      <c r="R26" s="44">
        <v>18</v>
      </c>
      <c r="S26" s="27"/>
      <c r="T26" s="149">
        <v>12</v>
      </c>
      <c r="U26" s="54">
        <v>15</v>
      </c>
      <c r="V26" s="68">
        <v>14</v>
      </c>
      <c r="W26" s="68">
        <v>20</v>
      </c>
      <c r="X26" s="149">
        <v>26</v>
      </c>
      <c r="Y26" s="149">
        <v>20</v>
      </c>
      <c r="Z26" s="149"/>
      <c r="AA26" s="149"/>
      <c r="AB26" s="149">
        <v>14</v>
      </c>
      <c r="AC26" s="149"/>
      <c r="AD26" s="149"/>
      <c r="AE26" s="149"/>
      <c r="AF26" s="149"/>
      <c r="AG26" s="149">
        <v>32</v>
      </c>
      <c r="AH26" s="149">
        <v>29</v>
      </c>
      <c r="AI26" s="149">
        <v>26</v>
      </c>
      <c r="AJ26" s="149">
        <v>20</v>
      </c>
      <c r="AK26" s="27"/>
    </row>
    <row r="27" spans="1:37" x14ac:dyDescent="0.3">
      <c r="A27" s="155" t="s">
        <v>153</v>
      </c>
      <c r="B27" s="155" t="s">
        <v>23</v>
      </c>
      <c r="C27" s="155" t="s">
        <v>273</v>
      </c>
      <c r="D27" s="155" t="s">
        <v>256</v>
      </c>
      <c r="E27" s="155" t="s">
        <v>274</v>
      </c>
      <c r="F27" s="21">
        <v>1998</v>
      </c>
      <c r="G27" s="5" t="str">
        <f t="shared" si="0"/>
        <v>Jr</v>
      </c>
      <c r="H27" s="17">
        <f t="shared" si="1"/>
        <v>316</v>
      </c>
      <c r="I27" s="31"/>
      <c r="J27" s="31"/>
      <c r="K27" s="31"/>
      <c r="L27" s="31"/>
      <c r="M27" s="31"/>
      <c r="N27" s="31"/>
      <c r="O27" s="27"/>
      <c r="P27" s="27"/>
      <c r="Q27" s="44"/>
      <c r="R27" s="44"/>
      <c r="S27" s="27">
        <v>16</v>
      </c>
      <c r="T27" s="149">
        <v>11</v>
      </c>
      <c r="U27" s="54">
        <v>13</v>
      </c>
      <c r="V27" s="68"/>
      <c r="W27" s="68"/>
      <c r="X27" s="149"/>
      <c r="Y27" s="149"/>
      <c r="Z27" s="149">
        <v>80</v>
      </c>
      <c r="AA27" s="149">
        <v>100</v>
      </c>
      <c r="AB27" s="149">
        <v>50</v>
      </c>
      <c r="AC27" s="149"/>
      <c r="AD27" s="149"/>
      <c r="AE27" s="149">
        <v>13</v>
      </c>
      <c r="AF27" s="149">
        <v>10</v>
      </c>
      <c r="AG27" s="149">
        <v>12</v>
      </c>
      <c r="AH27" s="149">
        <v>11</v>
      </c>
      <c r="AI27" s="149"/>
      <c r="AJ27" s="149"/>
      <c r="AK27" s="27"/>
    </row>
    <row r="28" spans="1:37" x14ac:dyDescent="0.3">
      <c r="A28" s="154" t="s">
        <v>87</v>
      </c>
      <c r="B28" s="154" t="s">
        <v>142</v>
      </c>
      <c r="C28" s="154" t="s">
        <v>307</v>
      </c>
      <c r="D28" s="154" t="s">
        <v>253</v>
      </c>
      <c r="E28" s="154" t="s">
        <v>272</v>
      </c>
      <c r="F28" s="24">
        <v>2000</v>
      </c>
      <c r="G28" s="5" t="str">
        <f t="shared" si="0"/>
        <v>Jr</v>
      </c>
      <c r="H28" s="17">
        <f t="shared" si="1"/>
        <v>298</v>
      </c>
      <c r="I28" s="31"/>
      <c r="J28" s="31"/>
      <c r="K28" s="31"/>
      <c r="L28" s="31"/>
      <c r="M28" s="31"/>
      <c r="N28" s="31"/>
      <c r="O28" s="27"/>
      <c r="P28" s="27"/>
      <c r="Q28" s="44"/>
      <c r="R28" s="44"/>
      <c r="S28" s="27"/>
      <c r="T28" s="54">
        <v>60</v>
      </c>
      <c r="U28" s="54">
        <v>22</v>
      </c>
      <c r="V28" s="68">
        <v>80</v>
      </c>
      <c r="W28" s="68">
        <v>50</v>
      </c>
      <c r="X28" s="166"/>
      <c r="Y28" s="166"/>
      <c r="Z28" s="149"/>
      <c r="AA28" s="149"/>
      <c r="AB28" s="149"/>
      <c r="AC28" s="149">
        <v>36</v>
      </c>
      <c r="AD28" s="149">
        <v>50</v>
      </c>
      <c r="AE28" s="149"/>
      <c r="AF28" s="149"/>
      <c r="AG28" s="149"/>
      <c r="AH28" s="149"/>
      <c r="AI28" s="149"/>
      <c r="AJ28" s="149"/>
      <c r="AK28" s="27"/>
    </row>
    <row r="29" spans="1:37" x14ac:dyDescent="0.3">
      <c r="A29" s="154" t="s">
        <v>176</v>
      </c>
      <c r="B29" s="150" t="s">
        <v>348</v>
      </c>
      <c r="C29" s="150" t="s">
        <v>325</v>
      </c>
      <c r="D29" s="150" t="s">
        <v>256</v>
      </c>
      <c r="E29" s="150" t="s">
        <v>257</v>
      </c>
      <c r="F29" s="159">
        <v>1999</v>
      </c>
      <c r="G29" s="5" t="str">
        <f t="shared" si="0"/>
        <v>Jr</v>
      </c>
      <c r="H29" s="51">
        <f t="shared" si="1"/>
        <v>295</v>
      </c>
      <c r="I29" s="31"/>
      <c r="J29" s="31"/>
      <c r="K29" s="31"/>
      <c r="L29" s="31"/>
      <c r="M29" s="31"/>
      <c r="N29" s="31"/>
      <c r="O29" s="27"/>
      <c r="P29" s="27"/>
      <c r="Q29" s="44"/>
      <c r="R29" s="44"/>
      <c r="S29" s="27"/>
      <c r="T29" s="149"/>
      <c r="U29" s="54"/>
      <c r="V29" s="68"/>
      <c r="W29" s="68"/>
      <c r="X29" s="149"/>
      <c r="Y29" s="149"/>
      <c r="Z29" s="149"/>
      <c r="AA29" s="149"/>
      <c r="AB29" s="149"/>
      <c r="AC29" s="149"/>
      <c r="AD29" s="149"/>
      <c r="AE29" s="149">
        <v>100</v>
      </c>
      <c r="AF29" s="149">
        <v>100</v>
      </c>
      <c r="AG29" s="149">
        <v>50</v>
      </c>
      <c r="AH29" s="149">
        <v>45</v>
      </c>
      <c r="AI29" s="149"/>
      <c r="AJ29" s="149"/>
      <c r="AK29" s="27"/>
    </row>
    <row r="30" spans="1:37" x14ac:dyDescent="0.3">
      <c r="A30" s="151" t="s">
        <v>51</v>
      </c>
      <c r="B30" s="151" t="s">
        <v>52</v>
      </c>
      <c r="C30" s="151" t="s">
        <v>295</v>
      </c>
      <c r="D30" s="151" t="s">
        <v>259</v>
      </c>
      <c r="E30" s="151" t="s">
        <v>276</v>
      </c>
      <c r="F30" s="158">
        <v>1994</v>
      </c>
      <c r="G30" s="5" t="str">
        <f t="shared" si="0"/>
        <v xml:space="preserve"> </v>
      </c>
      <c r="H30" s="17">
        <f t="shared" si="1"/>
        <v>293</v>
      </c>
      <c r="I30" s="31"/>
      <c r="J30" s="31">
        <v>24</v>
      </c>
      <c r="K30" s="31">
        <v>16</v>
      </c>
      <c r="L30" s="31">
        <v>13</v>
      </c>
      <c r="M30" s="31"/>
      <c r="N30" s="31"/>
      <c r="O30" s="27">
        <v>60</v>
      </c>
      <c r="P30" s="27">
        <v>40</v>
      </c>
      <c r="Q30" s="44"/>
      <c r="R30" s="44"/>
      <c r="S30" s="27"/>
      <c r="T30" s="149"/>
      <c r="U30" s="54"/>
      <c r="V30" s="149"/>
      <c r="W30" s="68"/>
      <c r="X30" s="149"/>
      <c r="Y30" s="149"/>
      <c r="Z30" s="149"/>
      <c r="AA30" s="149"/>
      <c r="AB30" s="149"/>
      <c r="AC30" s="149"/>
      <c r="AD30" s="149"/>
      <c r="AE30" s="149">
        <v>80</v>
      </c>
      <c r="AF30" s="149">
        <v>60</v>
      </c>
      <c r="AG30" s="149"/>
      <c r="AH30" s="149"/>
      <c r="AI30" s="149"/>
      <c r="AJ30" s="149"/>
      <c r="AK30" s="27"/>
    </row>
    <row r="31" spans="1:37" x14ac:dyDescent="0.3">
      <c r="A31" s="154" t="s">
        <v>133</v>
      </c>
      <c r="B31" s="154" t="s">
        <v>134</v>
      </c>
      <c r="C31" s="154" t="s">
        <v>327</v>
      </c>
      <c r="D31" s="154" t="s">
        <v>298</v>
      </c>
      <c r="E31" s="154" t="s">
        <v>250</v>
      </c>
      <c r="F31" s="24">
        <v>1999</v>
      </c>
      <c r="G31" s="5" t="str">
        <f t="shared" si="0"/>
        <v>Jr</v>
      </c>
      <c r="H31" s="17">
        <f t="shared" si="1"/>
        <v>261</v>
      </c>
      <c r="I31" s="31"/>
      <c r="J31" s="31"/>
      <c r="K31" s="31"/>
      <c r="L31" s="31"/>
      <c r="M31" s="31"/>
      <c r="N31" s="31"/>
      <c r="O31" s="27"/>
      <c r="P31" s="27"/>
      <c r="Q31" s="44"/>
      <c r="R31" s="44"/>
      <c r="S31" s="27"/>
      <c r="T31" s="149"/>
      <c r="U31" s="54"/>
      <c r="V31" s="149">
        <v>22</v>
      </c>
      <c r="W31" s="68">
        <v>32</v>
      </c>
      <c r="X31" s="149">
        <v>36</v>
      </c>
      <c r="Y31" s="149">
        <v>32</v>
      </c>
      <c r="Z31" s="149"/>
      <c r="AA31" s="149"/>
      <c r="AB31" s="149">
        <v>9</v>
      </c>
      <c r="AC31" s="149">
        <v>5</v>
      </c>
      <c r="AD31" s="149"/>
      <c r="AE31" s="149"/>
      <c r="AF31" s="149"/>
      <c r="AG31" s="149">
        <v>40</v>
      </c>
      <c r="AH31" s="149">
        <v>24</v>
      </c>
      <c r="AI31" s="149">
        <v>29</v>
      </c>
      <c r="AJ31" s="149">
        <v>32</v>
      </c>
      <c r="AK31" s="27"/>
    </row>
    <row r="32" spans="1:37" x14ac:dyDescent="0.3">
      <c r="A32" s="154" t="s">
        <v>90</v>
      </c>
      <c r="B32" s="150" t="s">
        <v>29</v>
      </c>
      <c r="C32" s="171" t="s">
        <v>325</v>
      </c>
      <c r="D32" s="150" t="s">
        <v>256</v>
      </c>
      <c r="E32" s="150" t="s">
        <v>257</v>
      </c>
      <c r="F32" s="159">
        <v>1997</v>
      </c>
      <c r="G32" s="5" t="str">
        <f t="shared" si="0"/>
        <v xml:space="preserve"> </v>
      </c>
      <c r="H32" s="51">
        <f t="shared" si="1"/>
        <v>259</v>
      </c>
      <c r="I32" s="31"/>
      <c r="J32" s="31"/>
      <c r="K32" s="31">
        <v>22</v>
      </c>
      <c r="L32" s="31">
        <v>26</v>
      </c>
      <c r="M32" s="31"/>
      <c r="N32" s="31"/>
      <c r="O32" s="27"/>
      <c r="P32" s="27"/>
      <c r="Q32" s="44">
        <v>20</v>
      </c>
      <c r="R32" s="44">
        <v>36</v>
      </c>
      <c r="S32" s="27">
        <v>12</v>
      </c>
      <c r="T32" s="149">
        <v>14</v>
      </c>
      <c r="U32" s="54">
        <v>20</v>
      </c>
      <c r="V32" s="149"/>
      <c r="W32" s="68"/>
      <c r="X32" s="149"/>
      <c r="Y32" s="149"/>
      <c r="Z32" s="149"/>
      <c r="AA32" s="149"/>
      <c r="AB32" s="149"/>
      <c r="AC32" s="149"/>
      <c r="AD32" s="149"/>
      <c r="AE32" s="149">
        <v>36</v>
      </c>
      <c r="AF32" s="149">
        <v>29</v>
      </c>
      <c r="AG32" s="149">
        <v>24</v>
      </c>
      <c r="AH32" s="149">
        <v>20</v>
      </c>
      <c r="AI32" s="149"/>
      <c r="AJ32" s="149"/>
      <c r="AK32" s="27"/>
    </row>
    <row r="33" spans="1:37" x14ac:dyDescent="0.3">
      <c r="A33" s="154" t="s">
        <v>136</v>
      </c>
      <c r="B33" s="156" t="s">
        <v>449</v>
      </c>
      <c r="C33" s="156" t="s">
        <v>313</v>
      </c>
      <c r="D33" s="156" t="s">
        <v>301</v>
      </c>
      <c r="E33" s="156" t="s">
        <v>254</v>
      </c>
      <c r="F33" s="24">
        <v>2000</v>
      </c>
      <c r="G33" s="5" t="str">
        <f t="shared" si="0"/>
        <v>Jr</v>
      </c>
      <c r="H33" s="51">
        <f t="shared" si="1"/>
        <v>258</v>
      </c>
      <c r="I33" s="31"/>
      <c r="J33" s="31"/>
      <c r="K33" s="31">
        <v>20</v>
      </c>
      <c r="L33" s="31">
        <v>24</v>
      </c>
      <c r="M33" s="31"/>
      <c r="N33" s="31"/>
      <c r="O33" s="27">
        <v>36</v>
      </c>
      <c r="P33" s="27">
        <v>45</v>
      </c>
      <c r="Q33" s="44">
        <v>16</v>
      </c>
      <c r="R33" s="44">
        <v>29</v>
      </c>
      <c r="S33" s="27">
        <v>26</v>
      </c>
      <c r="T33" s="54">
        <v>13</v>
      </c>
      <c r="U33" s="54">
        <v>12</v>
      </c>
      <c r="V33" s="149">
        <v>13</v>
      </c>
      <c r="W33" s="75"/>
      <c r="X33" s="149"/>
      <c r="Y33" s="149"/>
      <c r="Z33" s="149"/>
      <c r="AA33" s="149"/>
      <c r="AB33" s="149">
        <v>15</v>
      </c>
      <c r="AC33" s="149"/>
      <c r="AD33" s="149">
        <v>9</v>
      </c>
      <c r="AE33" s="149"/>
      <c r="AF33" s="149"/>
      <c r="AG33" s="149"/>
      <c r="AH33" s="149"/>
      <c r="AI33" s="149"/>
      <c r="AJ33" s="149"/>
      <c r="AK33" s="27"/>
    </row>
    <row r="34" spans="1:37" s="147" customFormat="1" x14ac:dyDescent="0.3">
      <c r="A34" s="154" t="s">
        <v>231</v>
      </c>
      <c r="B34" s="150" t="s">
        <v>232</v>
      </c>
      <c r="C34" s="150" t="s">
        <v>273</v>
      </c>
      <c r="D34" s="150" t="s">
        <v>314</v>
      </c>
      <c r="E34" s="150" t="s">
        <v>274</v>
      </c>
      <c r="F34" s="159">
        <v>2000</v>
      </c>
      <c r="G34" s="152" t="str">
        <f t="shared" ref="G34:G65" si="2">IF(VALUE(F34)&gt;=(Junior+4),"Yngre",IF(VALUE(F34)&gt;=Junior,"Jr"," "))</f>
        <v>Jr</v>
      </c>
      <c r="H34" s="162">
        <f t="shared" ref="H34:H65" si="3">SUM(I34:AM34)</f>
        <v>211</v>
      </c>
      <c r="I34" s="164"/>
      <c r="J34" s="164"/>
      <c r="K34" s="164"/>
      <c r="L34" s="164"/>
      <c r="M34" s="164"/>
      <c r="N34" s="164"/>
      <c r="O34" s="149"/>
      <c r="P34" s="149"/>
      <c r="Q34" s="149"/>
      <c r="R34" s="149"/>
      <c r="S34" s="149">
        <v>22</v>
      </c>
      <c r="T34" s="163">
        <v>15</v>
      </c>
      <c r="U34" s="149">
        <v>10</v>
      </c>
      <c r="V34" s="149"/>
      <c r="W34" s="149"/>
      <c r="X34" s="166"/>
      <c r="Y34" s="166"/>
      <c r="Z34" s="149">
        <v>50</v>
      </c>
      <c r="AA34" s="149">
        <v>29</v>
      </c>
      <c r="AB34" s="149">
        <v>5</v>
      </c>
      <c r="AC34" s="149">
        <v>3</v>
      </c>
      <c r="AD34" s="149"/>
      <c r="AE34" s="149">
        <v>12</v>
      </c>
      <c r="AF34" s="149">
        <v>7</v>
      </c>
      <c r="AG34" s="149">
        <v>29</v>
      </c>
      <c r="AH34" s="149">
        <v>29</v>
      </c>
      <c r="AI34" s="149"/>
      <c r="AJ34" s="149"/>
      <c r="AK34" s="149"/>
    </row>
    <row r="35" spans="1:37" x14ac:dyDescent="0.3">
      <c r="A35" s="154" t="s">
        <v>177</v>
      </c>
      <c r="B35" s="150" t="s">
        <v>349</v>
      </c>
      <c r="C35" s="150" t="s">
        <v>340</v>
      </c>
      <c r="D35" s="150" t="s">
        <v>253</v>
      </c>
      <c r="E35" s="150" t="s">
        <v>254</v>
      </c>
      <c r="F35" s="159">
        <v>2000</v>
      </c>
      <c r="G35" s="152" t="str">
        <f t="shared" si="2"/>
        <v>Jr</v>
      </c>
      <c r="H35" s="162">
        <f t="shared" si="3"/>
        <v>208</v>
      </c>
      <c r="I35" s="31"/>
      <c r="J35" s="31"/>
      <c r="K35" s="31"/>
      <c r="L35" s="31"/>
      <c r="M35" s="31"/>
      <c r="N35" s="31"/>
      <c r="O35" s="27"/>
      <c r="P35" s="27"/>
      <c r="Q35" s="44"/>
      <c r="R35" s="44"/>
      <c r="S35" s="27"/>
      <c r="T35" s="54"/>
      <c r="U35" s="54"/>
      <c r="V35" s="149"/>
      <c r="W35" s="75"/>
      <c r="X35" s="149"/>
      <c r="Y35" s="149"/>
      <c r="Z35" s="149"/>
      <c r="AA35" s="149"/>
      <c r="AB35" s="149">
        <v>11</v>
      </c>
      <c r="AC35" s="149">
        <v>18</v>
      </c>
      <c r="AD35" s="149"/>
      <c r="AE35" s="149">
        <v>40</v>
      </c>
      <c r="AF35" s="149">
        <v>32</v>
      </c>
      <c r="AG35" s="149">
        <v>15</v>
      </c>
      <c r="AH35" s="149">
        <v>18</v>
      </c>
      <c r="AI35" s="149">
        <v>50</v>
      </c>
      <c r="AJ35" s="149">
        <v>24</v>
      </c>
      <c r="AK35" s="27"/>
    </row>
    <row r="36" spans="1:37" s="147" customFormat="1" x14ac:dyDescent="0.3">
      <c r="A36" s="155" t="s">
        <v>145</v>
      </c>
      <c r="B36" s="155" t="s">
        <v>146</v>
      </c>
      <c r="C36" s="155" t="s">
        <v>317</v>
      </c>
      <c r="D36" s="155" t="s">
        <v>256</v>
      </c>
      <c r="E36" s="155" t="s">
        <v>257</v>
      </c>
      <c r="F36" s="176">
        <v>1996</v>
      </c>
      <c r="G36" s="152" t="str">
        <f t="shared" si="2"/>
        <v xml:space="preserve"> </v>
      </c>
      <c r="H36" s="162">
        <f t="shared" si="3"/>
        <v>206</v>
      </c>
      <c r="I36" s="164"/>
      <c r="J36" s="164"/>
      <c r="K36" s="164"/>
      <c r="L36" s="164"/>
      <c r="M36" s="164"/>
      <c r="N36" s="164"/>
      <c r="O36" s="149"/>
      <c r="P36" s="149"/>
      <c r="Q36" s="149"/>
      <c r="R36" s="149"/>
      <c r="S36" s="149"/>
      <c r="T36" s="149">
        <v>9</v>
      </c>
      <c r="U36" s="149">
        <v>16</v>
      </c>
      <c r="V36" s="149"/>
      <c r="W36" s="149"/>
      <c r="X36" s="149"/>
      <c r="Y36" s="149"/>
      <c r="Z36" s="149">
        <v>60</v>
      </c>
      <c r="AA36" s="149">
        <v>80</v>
      </c>
      <c r="AB36" s="149">
        <v>10</v>
      </c>
      <c r="AC36" s="149"/>
      <c r="AD36" s="149"/>
      <c r="AE36" s="149"/>
      <c r="AF36" s="149">
        <v>9</v>
      </c>
      <c r="AG36" s="149">
        <v>9</v>
      </c>
      <c r="AH36" s="149">
        <v>13</v>
      </c>
      <c r="AI36" s="149"/>
      <c r="AJ36" s="149"/>
      <c r="AK36" s="149"/>
    </row>
    <row r="37" spans="1:37" x14ac:dyDescent="0.3">
      <c r="A37" s="154" t="s">
        <v>30</v>
      </c>
      <c r="B37" s="154" t="s">
        <v>129</v>
      </c>
      <c r="C37" s="154" t="s">
        <v>324</v>
      </c>
      <c r="D37" s="154" t="s">
        <v>253</v>
      </c>
      <c r="E37" s="154" t="s">
        <v>272</v>
      </c>
      <c r="F37" s="24">
        <v>1995</v>
      </c>
      <c r="G37" s="5" t="str">
        <f t="shared" si="2"/>
        <v xml:space="preserve"> </v>
      </c>
      <c r="H37" s="51">
        <f t="shared" si="3"/>
        <v>200</v>
      </c>
      <c r="I37" s="31"/>
      <c r="J37" s="31"/>
      <c r="K37" s="31"/>
      <c r="L37" s="31"/>
      <c r="M37" s="31">
        <v>100</v>
      </c>
      <c r="N37" s="31">
        <v>100</v>
      </c>
      <c r="O37" s="27"/>
      <c r="P37" s="27"/>
      <c r="Q37" s="44"/>
      <c r="R37" s="44"/>
      <c r="S37" s="27"/>
      <c r="T37" s="148"/>
      <c r="U37" s="54"/>
      <c r="V37" s="68"/>
      <c r="W37" s="68"/>
      <c r="X37" s="148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27"/>
    </row>
    <row r="38" spans="1:37" x14ac:dyDescent="0.3">
      <c r="A38" s="151" t="s">
        <v>68</v>
      </c>
      <c r="B38" s="151" t="s">
        <v>69</v>
      </c>
      <c r="C38" s="153" t="s">
        <v>323</v>
      </c>
      <c r="D38" s="151" t="s">
        <v>301</v>
      </c>
      <c r="E38" s="151" t="s">
        <v>320</v>
      </c>
      <c r="F38" s="158">
        <v>1999</v>
      </c>
      <c r="G38" s="5" t="str">
        <f t="shared" si="2"/>
        <v>Jr</v>
      </c>
      <c r="H38" s="51">
        <f t="shared" si="3"/>
        <v>193</v>
      </c>
      <c r="I38" s="84"/>
      <c r="J38" s="84"/>
      <c r="K38" s="84">
        <v>80</v>
      </c>
      <c r="L38" s="84">
        <v>40</v>
      </c>
      <c r="M38" s="31"/>
      <c r="N38" s="31"/>
      <c r="O38" s="27"/>
      <c r="P38" s="27"/>
      <c r="Q38" s="44"/>
      <c r="R38" s="44"/>
      <c r="S38" s="27"/>
      <c r="T38" s="54"/>
      <c r="U38" s="54">
        <v>11</v>
      </c>
      <c r="V38" s="75"/>
      <c r="W38" s="75"/>
      <c r="X38" s="149"/>
      <c r="Y38" s="149"/>
      <c r="Z38" s="149"/>
      <c r="AA38" s="149"/>
      <c r="AB38" s="149">
        <v>60</v>
      </c>
      <c r="AC38" s="149"/>
      <c r="AD38" s="149">
        <v>2</v>
      </c>
      <c r="AE38" s="149"/>
      <c r="AF38" s="149"/>
      <c r="AG38" s="149"/>
      <c r="AH38" s="149"/>
      <c r="AI38" s="149"/>
      <c r="AJ38" s="149"/>
      <c r="AK38" s="27"/>
    </row>
    <row r="39" spans="1:37" s="147" customFormat="1" x14ac:dyDescent="0.3">
      <c r="A39" s="155" t="s">
        <v>151</v>
      </c>
      <c r="B39" s="155" t="s">
        <v>152</v>
      </c>
      <c r="C39" s="155" t="s">
        <v>340</v>
      </c>
      <c r="D39" s="155" t="s">
        <v>253</v>
      </c>
      <c r="E39" s="155" t="s">
        <v>254</v>
      </c>
      <c r="F39" s="21">
        <v>2000</v>
      </c>
      <c r="G39" s="152" t="str">
        <f t="shared" si="2"/>
        <v>Jr</v>
      </c>
      <c r="H39" s="162">
        <f t="shared" si="3"/>
        <v>182</v>
      </c>
      <c r="I39" s="164"/>
      <c r="J39" s="164"/>
      <c r="K39" s="164"/>
      <c r="L39" s="164"/>
      <c r="M39" s="164"/>
      <c r="N39" s="164"/>
      <c r="O39" s="149"/>
      <c r="P39" s="149"/>
      <c r="Q39" s="149"/>
      <c r="R39" s="149"/>
      <c r="S39" s="149"/>
      <c r="T39" s="149"/>
      <c r="U39" s="149"/>
      <c r="V39" s="149"/>
      <c r="W39" s="149"/>
      <c r="X39" s="149">
        <v>22</v>
      </c>
      <c r="Y39" s="149">
        <v>45</v>
      </c>
      <c r="Z39" s="149"/>
      <c r="AA39" s="149"/>
      <c r="AB39" s="149">
        <v>8</v>
      </c>
      <c r="AC39" s="149"/>
      <c r="AD39" s="149"/>
      <c r="AE39" s="149">
        <v>16</v>
      </c>
      <c r="AF39" s="149">
        <v>11</v>
      </c>
      <c r="AG39" s="149"/>
      <c r="AH39" s="149"/>
      <c r="AI39" s="149">
        <v>40</v>
      </c>
      <c r="AJ39" s="149">
        <v>40</v>
      </c>
      <c r="AK39" s="149"/>
    </row>
    <row r="40" spans="1:37" x14ac:dyDescent="0.3">
      <c r="A40" s="154" t="s">
        <v>148</v>
      </c>
      <c r="B40" s="150" t="s">
        <v>149</v>
      </c>
      <c r="C40" s="150" t="s">
        <v>318</v>
      </c>
      <c r="D40" s="150" t="s">
        <v>253</v>
      </c>
      <c r="E40" s="150" t="s">
        <v>296</v>
      </c>
      <c r="F40" s="159">
        <v>2000</v>
      </c>
      <c r="G40" s="152" t="str">
        <f t="shared" si="2"/>
        <v>Jr</v>
      </c>
      <c r="H40" s="162">
        <f t="shared" si="3"/>
        <v>163</v>
      </c>
      <c r="I40" s="31"/>
      <c r="J40" s="31"/>
      <c r="K40" s="31"/>
      <c r="L40" s="31"/>
      <c r="M40" s="31"/>
      <c r="N40" s="31"/>
      <c r="O40" s="27"/>
      <c r="P40" s="27"/>
      <c r="Q40" s="44"/>
      <c r="R40" s="44"/>
      <c r="S40" s="27">
        <v>100</v>
      </c>
      <c r="T40" s="149"/>
      <c r="U40" s="54"/>
      <c r="V40" s="87"/>
      <c r="W40" s="87"/>
      <c r="X40" s="149"/>
      <c r="Y40" s="149"/>
      <c r="Z40" s="149"/>
      <c r="AA40" s="149"/>
      <c r="AB40" s="149"/>
      <c r="AC40" s="149">
        <v>45</v>
      </c>
      <c r="AD40" s="149">
        <v>18</v>
      </c>
      <c r="AE40" s="149"/>
      <c r="AF40" s="149"/>
      <c r="AG40" s="149"/>
      <c r="AH40" s="149"/>
      <c r="AI40" s="149"/>
      <c r="AJ40" s="149"/>
      <c r="AK40" s="27"/>
    </row>
    <row r="41" spans="1:37" x14ac:dyDescent="0.3">
      <c r="A41" s="173" t="s">
        <v>168</v>
      </c>
      <c r="B41" s="174" t="s">
        <v>169</v>
      </c>
      <c r="C41" s="174" t="s">
        <v>278</v>
      </c>
      <c r="D41" s="174" t="s">
        <v>314</v>
      </c>
      <c r="E41" s="174" t="s">
        <v>274</v>
      </c>
      <c r="F41" s="177">
        <v>1993</v>
      </c>
      <c r="G41" s="5" t="str">
        <f t="shared" si="2"/>
        <v xml:space="preserve"> </v>
      </c>
      <c r="H41" s="51">
        <f t="shared" si="3"/>
        <v>160</v>
      </c>
      <c r="I41" s="31"/>
      <c r="J41" s="31"/>
      <c r="K41" s="31"/>
      <c r="L41" s="31"/>
      <c r="M41" s="31">
        <v>80</v>
      </c>
      <c r="N41" s="31">
        <v>80</v>
      </c>
      <c r="O41" s="27"/>
      <c r="P41" s="27"/>
      <c r="Q41" s="44"/>
      <c r="R41" s="44"/>
      <c r="S41" s="27"/>
      <c r="T41" s="149"/>
      <c r="U41" s="54"/>
      <c r="V41" s="149"/>
      <c r="W41" s="149"/>
      <c r="X41" s="166"/>
      <c r="Y41" s="166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27"/>
    </row>
    <row r="42" spans="1:37" x14ac:dyDescent="0.3">
      <c r="A42" s="151" t="s">
        <v>77</v>
      </c>
      <c r="B42" s="151" t="s">
        <v>78</v>
      </c>
      <c r="C42" s="151" t="s">
        <v>326</v>
      </c>
      <c r="D42" s="151" t="s">
        <v>259</v>
      </c>
      <c r="E42" s="151" t="s">
        <v>320</v>
      </c>
      <c r="F42" s="158">
        <v>1997</v>
      </c>
      <c r="G42" s="152" t="str">
        <f t="shared" si="2"/>
        <v xml:space="preserve"> </v>
      </c>
      <c r="H42" s="162">
        <f t="shared" si="3"/>
        <v>160</v>
      </c>
      <c r="I42" s="31">
        <v>60</v>
      </c>
      <c r="J42" s="31">
        <v>100</v>
      </c>
      <c r="K42" s="31"/>
      <c r="L42" s="31"/>
      <c r="M42" s="31"/>
      <c r="N42" s="31"/>
      <c r="O42" s="27"/>
      <c r="P42" s="27"/>
      <c r="Q42" s="44"/>
      <c r="R42" s="44"/>
      <c r="S42" s="27"/>
      <c r="T42" s="54"/>
      <c r="U42" s="54"/>
      <c r="V42" s="114"/>
      <c r="W42" s="75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27"/>
    </row>
    <row r="43" spans="1:37" x14ac:dyDescent="0.3">
      <c r="A43" s="154" t="s">
        <v>154</v>
      </c>
      <c r="B43" s="150" t="s">
        <v>155</v>
      </c>
      <c r="C43" s="150" t="s">
        <v>325</v>
      </c>
      <c r="D43" s="150" t="s">
        <v>256</v>
      </c>
      <c r="E43" s="150" t="s">
        <v>257</v>
      </c>
      <c r="F43" s="159">
        <v>1998</v>
      </c>
      <c r="G43" s="152" t="str">
        <f t="shared" si="2"/>
        <v>Jr</v>
      </c>
      <c r="H43" s="162">
        <f t="shared" si="3"/>
        <v>153</v>
      </c>
      <c r="I43" s="31"/>
      <c r="J43" s="31"/>
      <c r="K43" s="31"/>
      <c r="L43" s="31"/>
      <c r="M43" s="31"/>
      <c r="N43" s="31"/>
      <c r="O43" s="27"/>
      <c r="P43" s="27"/>
      <c r="Q43" s="44"/>
      <c r="R43" s="44"/>
      <c r="S43" s="27"/>
      <c r="T43" s="149"/>
      <c r="U43" s="54"/>
      <c r="V43" s="149"/>
      <c r="W43" s="68"/>
      <c r="X43" s="149"/>
      <c r="Y43" s="166"/>
      <c r="Z43" s="166">
        <v>45</v>
      </c>
      <c r="AA43" s="149">
        <v>32</v>
      </c>
      <c r="AB43" s="149">
        <v>16</v>
      </c>
      <c r="AC43" s="149">
        <v>9</v>
      </c>
      <c r="AD43" s="149"/>
      <c r="AE43" s="149">
        <v>11</v>
      </c>
      <c r="AF43" s="149">
        <v>8</v>
      </c>
      <c r="AG43" s="149">
        <v>16</v>
      </c>
      <c r="AH43" s="149">
        <v>16</v>
      </c>
      <c r="AI43" s="149"/>
      <c r="AJ43" s="149"/>
      <c r="AK43" s="27"/>
    </row>
    <row r="44" spans="1:37" s="147" customFormat="1" x14ac:dyDescent="0.3">
      <c r="A44" s="154" t="s">
        <v>189</v>
      </c>
      <c r="B44" s="150" t="s">
        <v>190</v>
      </c>
      <c r="C44" s="150" t="s">
        <v>261</v>
      </c>
      <c r="D44" s="150" t="s">
        <v>256</v>
      </c>
      <c r="E44" s="150" t="s">
        <v>269</v>
      </c>
      <c r="F44" s="159">
        <v>2000</v>
      </c>
      <c r="G44" s="152" t="str">
        <f t="shared" si="2"/>
        <v>Jr</v>
      </c>
      <c r="H44" s="162">
        <f t="shared" si="3"/>
        <v>151</v>
      </c>
      <c r="I44" s="164"/>
      <c r="J44" s="164"/>
      <c r="K44" s="164"/>
      <c r="L44" s="164"/>
      <c r="M44" s="164"/>
      <c r="N44" s="164"/>
      <c r="O44" s="149"/>
      <c r="P44" s="149"/>
      <c r="Q44" s="149"/>
      <c r="R44" s="149"/>
      <c r="S44" s="149"/>
      <c r="T44" s="149"/>
      <c r="U44" s="149"/>
      <c r="V44" s="149">
        <v>18</v>
      </c>
      <c r="W44" s="149">
        <v>15</v>
      </c>
      <c r="X44" s="149"/>
      <c r="Y44" s="149"/>
      <c r="Z44" s="149">
        <v>36</v>
      </c>
      <c r="AA44" s="149">
        <v>40</v>
      </c>
      <c r="AB44" s="149"/>
      <c r="AC44" s="149">
        <v>10</v>
      </c>
      <c r="AD44" s="149"/>
      <c r="AE44" s="149">
        <v>14</v>
      </c>
      <c r="AF44" s="149">
        <v>18</v>
      </c>
      <c r="AG44" s="149"/>
      <c r="AH44" s="149"/>
      <c r="AI44" s="149"/>
      <c r="AJ44" s="149"/>
      <c r="AK44" s="149"/>
    </row>
    <row r="45" spans="1:37" s="147" customFormat="1" x14ac:dyDescent="0.3">
      <c r="A45" s="151" t="s">
        <v>38</v>
      </c>
      <c r="B45" s="151" t="s">
        <v>453</v>
      </c>
      <c r="C45" s="151" t="s">
        <v>277</v>
      </c>
      <c r="D45" s="151" t="s">
        <v>259</v>
      </c>
      <c r="E45" s="151" t="s">
        <v>276</v>
      </c>
      <c r="F45" s="158">
        <v>1996</v>
      </c>
      <c r="G45" s="152" t="str">
        <f t="shared" si="2"/>
        <v xml:space="preserve"> </v>
      </c>
      <c r="H45" s="162">
        <f t="shared" si="3"/>
        <v>145</v>
      </c>
      <c r="I45" s="164">
        <v>24</v>
      </c>
      <c r="J45" s="164">
        <v>26</v>
      </c>
      <c r="K45" s="164">
        <v>45</v>
      </c>
      <c r="L45" s="164">
        <v>50</v>
      </c>
      <c r="M45" s="164"/>
      <c r="N45" s="164"/>
      <c r="O45" s="149"/>
      <c r="P45" s="149"/>
      <c r="Q45" s="149"/>
      <c r="R45" s="149"/>
      <c r="S45" s="149"/>
      <c r="T45" s="149"/>
      <c r="U45" s="149"/>
      <c r="V45" s="149"/>
      <c r="W45" s="149"/>
      <c r="X45" s="166"/>
      <c r="Y45" s="166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</row>
    <row r="46" spans="1:37" s="43" customFormat="1" x14ac:dyDescent="0.3">
      <c r="A46" s="117" t="s">
        <v>48</v>
      </c>
      <c r="B46" s="117" t="s">
        <v>32</v>
      </c>
      <c r="C46" s="117" t="s">
        <v>294</v>
      </c>
      <c r="D46" s="117" t="s">
        <v>256</v>
      </c>
      <c r="E46" s="117" t="s">
        <v>274</v>
      </c>
      <c r="F46" s="23">
        <v>1998</v>
      </c>
      <c r="G46" s="152" t="str">
        <f t="shared" si="2"/>
        <v>Jr</v>
      </c>
      <c r="H46" s="162">
        <f t="shared" si="3"/>
        <v>140</v>
      </c>
      <c r="I46" s="52"/>
      <c r="J46" s="52"/>
      <c r="K46" s="52"/>
      <c r="L46" s="52"/>
      <c r="M46" s="52"/>
      <c r="N46" s="52"/>
      <c r="O46" s="54"/>
      <c r="P46" s="54"/>
      <c r="Q46" s="54"/>
      <c r="R46" s="54"/>
      <c r="S46" s="54"/>
      <c r="T46" s="114"/>
      <c r="U46" s="54"/>
      <c r="V46" s="68"/>
      <c r="W46" s="149"/>
      <c r="X46" s="166"/>
      <c r="Y46" s="166"/>
      <c r="Z46" s="149"/>
      <c r="AA46" s="149"/>
      <c r="AB46" s="149"/>
      <c r="AC46" s="149">
        <v>60</v>
      </c>
      <c r="AD46" s="149">
        <v>80</v>
      </c>
      <c r="AE46" s="149"/>
      <c r="AF46" s="149"/>
      <c r="AG46" s="149"/>
      <c r="AH46" s="149"/>
      <c r="AI46" s="149"/>
      <c r="AJ46" s="149"/>
      <c r="AK46" s="54"/>
    </row>
    <row r="47" spans="1:37" s="147" customFormat="1" x14ac:dyDescent="0.3">
      <c r="A47" s="151" t="s">
        <v>64</v>
      </c>
      <c r="B47" s="151" t="s">
        <v>65</v>
      </c>
      <c r="C47" s="151" t="s">
        <v>291</v>
      </c>
      <c r="D47" s="151" t="s">
        <v>301</v>
      </c>
      <c r="E47" s="151" t="s">
        <v>276</v>
      </c>
      <c r="F47" s="158">
        <v>2000</v>
      </c>
      <c r="G47" s="152" t="str">
        <f t="shared" si="2"/>
        <v>Jr</v>
      </c>
      <c r="H47" s="162">
        <f t="shared" si="3"/>
        <v>140</v>
      </c>
      <c r="I47" s="164"/>
      <c r="J47" s="164"/>
      <c r="K47" s="164"/>
      <c r="L47" s="164"/>
      <c r="M47" s="164"/>
      <c r="N47" s="164"/>
      <c r="O47" s="149"/>
      <c r="P47" s="149"/>
      <c r="Q47" s="149"/>
      <c r="R47" s="149"/>
      <c r="S47" s="149"/>
      <c r="T47" s="149"/>
      <c r="U47" s="149"/>
      <c r="V47" s="149"/>
      <c r="W47" s="166"/>
      <c r="X47" s="166"/>
      <c r="Y47" s="166"/>
      <c r="Z47" s="166"/>
      <c r="AA47" s="149"/>
      <c r="AB47" s="149"/>
      <c r="AC47" s="149">
        <v>100</v>
      </c>
      <c r="AD47" s="149">
        <v>40</v>
      </c>
      <c r="AE47" s="149"/>
      <c r="AF47" s="149"/>
      <c r="AG47" s="149"/>
      <c r="AH47" s="149"/>
      <c r="AI47" s="149"/>
      <c r="AJ47" s="149"/>
      <c r="AK47" s="149"/>
    </row>
    <row r="48" spans="1:37" s="43" customFormat="1" x14ac:dyDescent="0.3">
      <c r="A48" s="155" t="s">
        <v>71</v>
      </c>
      <c r="B48" s="155" t="s">
        <v>166</v>
      </c>
      <c r="C48" s="155" t="s">
        <v>291</v>
      </c>
      <c r="D48" s="155" t="s">
        <v>253</v>
      </c>
      <c r="E48" s="155" t="s">
        <v>276</v>
      </c>
      <c r="F48" s="24">
        <v>2002</v>
      </c>
      <c r="G48" s="152" t="str">
        <f t="shared" si="2"/>
        <v>Yngre</v>
      </c>
      <c r="H48" s="162">
        <f t="shared" si="3"/>
        <v>134</v>
      </c>
      <c r="I48" s="52"/>
      <c r="J48" s="52"/>
      <c r="K48" s="52"/>
      <c r="L48" s="52"/>
      <c r="M48" s="52"/>
      <c r="N48" s="52"/>
      <c r="O48" s="54"/>
      <c r="P48" s="54"/>
      <c r="Q48" s="54"/>
      <c r="R48" s="54"/>
      <c r="S48" s="54"/>
      <c r="T48" s="54"/>
      <c r="U48" s="54"/>
      <c r="V48" s="68"/>
      <c r="W48" s="149"/>
      <c r="X48" s="149"/>
      <c r="Y48" s="149"/>
      <c r="Z48" s="149"/>
      <c r="AA48" s="149"/>
      <c r="AB48" s="149">
        <v>26</v>
      </c>
      <c r="AC48" s="149"/>
      <c r="AD48" s="149"/>
      <c r="AE48" s="149"/>
      <c r="AF48" s="149"/>
      <c r="AG48" s="149">
        <v>14</v>
      </c>
      <c r="AH48" s="149">
        <v>12</v>
      </c>
      <c r="AI48" s="149">
        <v>32</v>
      </c>
      <c r="AJ48" s="149">
        <v>50</v>
      </c>
      <c r="AK48" s="54"/>
    </row>
    <row r="49" spans="1:37" x14ac:dyDescent="0.3">
      <c r="A49" s="154" t="s">
        <v>178</v>
      </c>
      <c r="B49" s="150" t="s">
        <v>179</v>
      </c>
      <c r="C49" s="150" t="s">
        <v>273</v>
      </c>
      <c r="D49" s="150" t="s">
        <v>314</v>
      </c>
      <c r="E49" s="150" t="s">
        <v>274</v>
      </c>
      <c r="F49" s="159">
        <v>2000</v>
      </c>
      <c r="G49" s="152" t="str">
        <f t="shared" si="2"/>
        <v>Jr</v>
      </c>
      <c r="H49" s="162">
        <f t="shared" si="3"/>
        <v>132</v>
      </c>
      <c r="I49" s="31"/>
      <c r="J49" s="31"/>
      <c r="K49" s="31"/>
      <c r="L49" s="31"/>
      <c r="M49" s="31">
        <v>60</v>
      </c>
      <c r="N49" s="31">
        <v>50</v>
      </c>
      <c r="O49" s="27"/>
      <c r="P49" s="27"/>
      <c r="Q49" s="27"/>
      <c r="R49" s="27"/>
      <c r="S49" s="27"/>
      <c r="T49" s="149"/>
      <c r="U49" s="54"/>
      <c r="V49" s="68"/>
      <c r="W49" s="68"/>
      <c r="X49" s="166"/>
      <c r="Y49" s="166"/>
      <c r="Z49" s="149"/>
      <c r="AA49" s="149"/>
      <c r="AB49" s="149"/>
      <c r="AC49" s="149"/>
      <c r="AD49" s="149">
        <v>22</v>
      </c>
      <c r="AE49" s="149"/>
      <c r="AF49" s="149"/>
      <c r="AG49" s="149"/>
      <c r="AH49" s="149"/>
      <c r="AI49" s="149"/>
      <c r="AJ49" s="149"/>
      <c r="AK49" s="27"/>
    </row>
    <row r="50" spans="1:37" s="147" customFormat="1" x14ac:dyDescent="0.3">
      <c r="A50" s="155" t="s">
        <v>235</v>
      </c>
      <c r="B50" s="155" t="s">
        <v>236</v>
      </c>
      <c r="C50" s="155" t="s">
        <v>297</v>
      </c>
      <c r="D50" s="155" t="s">
        <v>301</v>
      </c>
      <c r="E50" s="155" t="s">
        <v>299</v>
      </c>
      <c r="F50" s="21">
        <v>2001</v>
      </c>
      <c r="G50" s="152" t="str">
        <f t="shared" si="2"/>
        <v>Jr</v>
      </c>
      <c r="H50" s="162">
        <f t="shared" si="3"/>
        <v>126</v>
      </c>
      <c r="I50" s="164"/>
      <c r="J50" s="164"/>
      <c r="K50" s="164"/>
      <c r="L50" s="164"/>
      <c r="M50" s="164"/>
      <c r="N50" s="164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>
        <v>13</v>
      </c>
      <c r="AC50" s="149">
        <v>11</v>
      </c>
      <c r="AD50" s="149"/>
      <c r="AE50" s="149">
        <v>18</v>
      </c>
      <c r="AF50" s="149">
        <v>22</v>
      </c>
      <c r="AG50" s="149"/>
      <c r="AH50" s="149"/>
      <c r="AI50" s="149">
        <v>36</v>
      </c>
      <c r="AJ50" s="149">
        <v>26</v>
      </c>
      <c r="AK50" s="149"/>
    </row>
    <row r="51" spans="1:37" s="43" customFormat="1" x14ac:dyDescent="0.3">
      <c r="A51" s="155" t="s">
        <v>64</v>
      </c>
      <c r="B51" s="136" t="s">
        <v>445</v>
      </c>
      <c r="C51" s="136" t="s">
        <v>291</v>
      </c>
      <c r="D51" s="136"/>
      <c r="E51" s="136" t="s">
        <v>276</v>
      </c>
      <c r="F51" s="25">
        <v>2002</v>
      </c>
      <c r="G51" s="152" t="str">
        <f t="shared" si="2"/>
        <v>Yngre</v>
      </c>
      <c r="H51" s="162">
        <f t="shared" si="3"/>
        <v>120</v>
      </c>
      <c r="I51" s="52"/>
      <c r="J51" s="52"/>
      <c r="K51" s="52"/>
      <c r="L51" s="52"/>
      <c r="M51" s="52"/>
      <c r="N51" s="52"/>
      <c r="O51" s="54"/>
      <c r="P51" s="54"/>
      <c r="Q51" s="54"/>
      <c r="R51" s="54"/>
      <c r="S51" s="54"/>
      <c r="T51" s="149"/>
      <c r="U51" s="149"/>
      <c r="V51" s="149"/>
      <c r="W51" s="68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>
        <v>60</v>
      </c>
      <c r="AJ51" s="149">
        <v>60</v>
      </c>
      <c r="AK51" s="54"/>
    </row>
    <row r="52" spans="1:37" s="147" customFormat="1" x14ac:dyDescent="0.3">
      <c r="A52" s="155" t="s">
        <v>158</v>
      </c>
      <c r="B52" s="136" t="s">
        <v>159</v>
      </c>
      <c r="C52" s="136" t="s">
        <v>353</v>
      </c>
      <c r="D52" s="136" t="s">
        <v>298</v>
      </c>
      <c r="E52" s="136" t="s">
        <v>299</v>
      </c>
      <c r="F52" s="25">
        <v>2000</v>
      </c>
      <c r="G52" s="152" t="str">
        <f t="shared" si="2"/>
        <v>Jr</v>
      </c>
      <c r="H52" s="162">
        <f t="shared" si="3"/>
        <v>102</v>
      </c>
      <c r="I52" s="164"/>
      <c r="J52" s="164"/>
      <c r="K52" s="164"/>
      <c r="L52" s="164"/>
      <c r="M52" s="164"/>
      <c r="N52" s="164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>
        <v>18</v>
      </c>
      <c r="AC52" s="149"/>
      <c r="AD52" s="149"/>
      <c r="AE52" s="149"/>
      <c r="AF52" s="149"/>
      <c r="AG52" s="149">
        <v>20</v>
      </c>
      <c r="AH52" s="149">
        <v>10</v>
      </c>
      <c r="AI52" s="149">
        <v>18</v>
      </c>
      <c r="AJ52" s="149">
        <v>36</v>
      </c>
      <c r="AK52" s="149"/>
    </row>
    <row r="53" spans="1:37" s="147" customFormat="1" x14ac:dyDescent="0.3">
      <c r="A53" s="155" t="s">
        <v>96</v>
      </c>
      <c r="B53" s="136" t="s">
        <v>418</v>
      </c>
      <c r="C53" s="136" t="s">
        <v>273</v>
      </c>
      <c r="D53" s="136" t="s">
        <v>256</v>
      </c>
      <c r="E53" s="136" t="s">
        <v>274</v>
      </c>
      <c r="F53" s="25">
        <v>1995</v>
      </c>
      <c r="G53" s="152" t="str">
        <f t="shared" si="2"/>
        <v xml:space="preserve"> </v>
      </c>
      <c r="H53" s="162">
        <f t="shared" si="3"/>
        <v>102</v>
      </c>
      <c r="I53" s="164"/>
      <c r="J53" s="164"/>
      <c r="K53" s="164">
        <v>12</v>
      </c>
      <c r="L53" s="164">
        <v>14</v>
      </c>
      <c r="M53" s="164">
        <v>13</v>
      </c>
      <c r="N53" s="164">
        <v>14</v>
      </c>
      <c r="O53" s="149"/>
      <c r="P53" s="149"/>
      <c r="Q53" s="149"/>
      <c r="R53" s="149"/>
      <c r="S53" s="149">
        <v>10</v>
      </c>
      <c r="T53" s="163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>
        <v>7</v>
      </c>
      <c r="AF53" s="149">
        <v>6</v>
      </c>
      <c r="AG53" s="149">
        <v>11</v>
      </c>
      <c r="AH53" s="149">
        <v>15</v>
      </c>
      <c r="AI53" s="149"/>
      <c r="AJ53" s="149"/>
      <c r="AK53" s="149"/>
    </row>
    <row r="54" spans="1:37" s="43" customFormat="1" x14ac:dyDescent="0.3">
      <c r="A54" s="155" t="s">
        <v>141</v>
      </c>
      <c r="B54" s="155" t="s">
        <v>308</v>
      </c>
      <c r="C54" s="155" t="s">
        <v>309</v>
      </c>
      <c r="D54" s="155" t="s">
        <v>259</v>
      </c>
      <c r="E54" s="155" t="s">
        <v>284</v>
      </c>
      <c r="F54" s="21">
        <v>1996</v>
      </c>
      <c r="G54" s="152" t="str">
        <f t="shared" si="2"/>
        <v xml:space="preserve"> </v>
      </c>
      <c r="H54" s="162">
        <f t="shared" si="3"/>
        <v>101</v>
      </c>
      <c r="I54" s="52"/>
      <c r="J54" s="52"/>
      <c r="K54" s="52"/>
      <c r="L54" s="52"/>
      <c r="M54" s="52"/>
      <c r="N54" s="52"/>
      <c r="O54" s="54"/>
      <c r="P54" s="54"/>
      <c r="Q54" s="54"/>
      <c r="R54" s="54"/>
      <c r="S54" s="54"/>
      <c r="T54" s="149"/>
      <c r="U54" s="149"/>
      <c r="V54" s="68"/>
      <c r="W54" s="149"/>
      <c r="X54" s="149"/>
      <c r="Y54" s="149"/>
      <c r="Z54" s="149"/>
      <c r="AA54" s="149"/>
      <c r="AB54" s="149">
        <v>12</v>
      </c>
      <c r="AC54" s="149"/>
      <c r="AD54" s="149"/>
      <c r="AE54" s="149">
        <v>29</v>
      </c>
      <c r="AF54" s="149">
        <v>12</v>
      </c>
      <c r="AG54" s="149">
        <v>26</v>
      </c>
      <c r="AH54" s="149">
        <v>22</v>
      </c>
      <c r="AI54" s="149"/>
      <c r="AJ54" s="149"/>
      <c r="AK54" s="54"/>
    </row>
    <row r="55" spans="1:37" s="147" customFormat="1" x14ac:dyDescent="0.3">
      <c r="A55" s="117" t="s">
        <v>83</v>
      </c>
      <c r="B55" s="117" t="s">
        <v>76</v>
      </c>
      <c r="C55" s="117" t="s">
        <v>252</v>
      </c>
      <c r="D55" s="117" t="s">
        <v>253</v>
      </c>
      <c r="E55" s="117" t="s">
        <v>254</v>
      </c>
      <c r="F55" s="23">
        <v>1994</v>
      </c>
      <c r="G55" s="152" t="str">
        <f t="shared" si="2"/>
        <v xml:space="preserve"> </v>
      </c>
      <c r="H55" s="162">
        <f t="shared" si="3"/>
        <v>100</v>
      </c>
      <c r="I55" s="164"/>
      <c r="J55" s="164"/>
      <c r="K55" s="164"/>
      <c r="L55" s="164"/>
      <c r="M55" s="164"/>
      <c r="N55" s="164"/>
      <c r="O55" s="149"/>
      <c r="P55" s="149"/>
      <c r="Q55" s="149"/>
      <c r="R55" s="149"/>
      <c r="S55" s="149"/>
      <c r="T55" s="149"/>
      <c r="U55" s="149"/>
      <c r="V55" s="149"/>
      <c r="W55" s="149"/>
      <c r="X55" s="166"/>
      <c r="Y55" s="166"/>
      <c r="Z55" s="149"/>
      <c r="AA55" s="149"/>
      <c r="AB55" s="149">
        <v>100</v>
      </c>
      <c r="AC55" s="149"/>
      <c r="AD55" s="149"/>
      <c r="AE55" s="149"/>
      <c r="AF55" s="149"/>
      <c r="AG55" s="149"/>
      <c r="AH55" s="149"/>
      <c r="AI55" s="149"/>
      <c r="AJ55" s="149"/>
      <c r="AK55" s="149"/>
    </row>
    <row r="56" spans="1:37" s="43" customFormat="1" x14ac:dyDescent="0.3">
      <c r="A56" s="155" t="s">
        <v>111</v>
      </c>
      <c r="B56" s="155" t="s">
        <v>419</v>
      </c>
      <c r="C56" s="155" t="s">
        <v>331</v>
      </c>
      <c r="D56" s="155" t="s">
        <v>259</v>
      </c>
      <c r="E56" s="155" t="s">
        <v>296</v>
      </c>
      <c r="F56" s="21">
        <v>1998</v>
      </c>
      <c r="G56" s="152" t="str">
        <f t="shared" si="2"/>
        <v>Jr</v>
      </c>
      <c r="H56" s="162">
        <f t="shared" si="3"/>
        <v>98</v>
      </c>
      <c r="I56" s="52"/>
      <c r="J56" s="52"/>
      <c r="K56" s="52"/>
      <c r="L56" s="52"/>
      <c r="M56" s="52"/>
      <c r="N56" s="52"/>
      <c r="O56" s="54"/>
      <c r="P56" s="54"/>
      <c r="Q56" s="54"/>
      <c r="R56" s="54"/>
      <c r="S56" s="54"/>
      <c r="T56" s="54"/>
      <c r="U56" s="148"/>
      <c r="V56" s="149"/>
      <c r="W56" s="68"/>
      <c r="X56" s="149">
        <v>24</v>
      </c>
      <c r="Y56" s="149">
        <v>29</v>
      </c>
      <c r="Z56" s="149"/>
      <c r="AA56" s="149"/>
      <c r="AB56" s="149">
        <v>6</v>
      </c>
      <c r="AC56" s="149"/>
      <c r="AD56" s="149"/>
      <c r="AE56" s="149">
        <v>26</v>
      </c>
      <c r="AF56" s="149">
        <v>13</v>
      </c>
      <c r="AG56" s="149"/>
      <c r="AH56" s="149"/>
      <c r="AI56" s="149"/>
      <c r="AJ56" s="149"/>
      <c r="AK56" s="54"/>
    </row>
    <row r="57" spans="1:37" s="43" customFormat="1" x14ac:dyDescent="0.3">
      <c r="A57" s="154" t="s">
        <v>467</v>
      </c>
      <c r="B57" s="154" t="s">
        <v>468</v>
      </c>
      <c r="C57" s="154" t="s">
        <v>273</v>
      </c>
      <c r="D57" s="154" t="s">
        <v>256</v>
      </c>
      <c r="E57" s="154" t="s">
        <v>274</v>
      </c>
      <c r="F57" s="24">
        <v>2001</v>
      </c>
      <c r="G57" s="47" t="str">
        <f t="shared" si="2"/>
        <v>Jr</v>
      </c>
      <c r="H57" s="51">
        <f t="shared" si="3"/>
        <v>91</v>
      </c>
      <c r="I57" s="52"/>
      <c r="J57" s="52"/>
      <c r="K57" s="52"/>
      <c r="L57" s="52"/>
      <c r="M57" s="52"/>
      <c r="N57" s="52"/>
      <c r="O57" s="54"/>
      <c r="P57" s="54"/>
      <c r="Q57" s="54"/>
      <c r="R57" s="54"/>
      <c r="S57" s="54"/>
      <c r="T57" s="149">
        <v>8</v>
      </c>
      <c r="U57" s="149">
        <v>9</v>
      </c>
      <c r="V57" s="149"/>
      <c r="W57" s="149"/>
      <c r="X57" s="149"/>
      <c r="Y57" s="149"/>
      <c r="Z57" s="149">
        <v>29</v>
      </c>
      <c r="AA57" s="149">
        <v>36</v>
      </c>
      <c r="AB57" s="149"/>
      <c r="AC57" s="149"/>
      <c r="AD57" s="149"/>
      <c r="AE57" s="149">
        <v>9</v>
      </c>
      <c r="AF57" s="149"/>
      <c r="AG57" s="149"/>
      <c r="AH57" s="149"/>
      <c r="AI57" s="149"/>
      <c r="AJ57" s="149"/>
      <c r="AK57" s="54"/>
    </row>
    <row r="58" spans="1:37" s="147" customFormat="1" x14ac:dyDescent="0.3">
      <c r="A58" s="117" t="s">
        <v>34</v>
      </c>
      <c r="B58" s="117" t="s">
        <v>35</v>
      </c>
      <c r="C58" s="117" t="s">
        <v>282</v>
      </c>
      <c r="D58" s="117" t="s">
        <v>259</v>
      </c>
      <c r="E58" s="117" t="s">
        <v>276</v>
      </c>
      <c r="F58" s="23">
        <v>1998</v>
      </c>
      <c r="G58" s="152" t="str">
        <f t="shared" si="2"/>
        <v>Jr</v>
      </c>
      <c r="H58" s="162">
        <f t="shared" si="3"/>
        <v>85</v>
      </c>
      <c r="I58" s="164"/>
      <c r="J58" s="164"/>
      <c r="K58" s="164"/>
      <c r="L58" s="164"/>
      <c r="M58" s="164"/>
      <c r="N58" s="164"/>
      <c r="O58" s="149"/>
      <c r="P58" s="149"/>
      <c r="Q58" s="149"/>
      <c r="R58" s="149"/>
      <c r="S58" s="149"/>
      <c r="T58" s="149"/>
      <c r="U58" s="149"/>
      <c r="V58" s="141"/>
      <c r="W58" s="166"/>
      <c r="X58" s="166"/>
      <c r="Y58" s="166"/>
      <c r="Z58" s="166"/>
      <c r="AA58" s="149"/>
      <c r="AB58" s="149"/>
      <c r="AC58" s="149">
        <v>40</v>
      </c>
      <c r="AD58" s="149">
        <v>45</v>
      </c>
      <c r="AE58" s="149"/>
      <c r="AF58" s="149"/>
      <c r="AG58" s="149"/>
      <c r="AH58" s="149"/>
      <c r="AI58" s="149"/>
      <c r="AJ58" s="149"/>
      <c r="AK58" s="149"/>
    </row>
    <row r="59" spans="1:37" s="108" customFormat="1" x14ac:dyDescent="0.3">
      <c r="A59" s="155" t="s">
        <v>127</v>
      </c>
      <c r="B59" s="155" t="s">
        <v>128</v>
      </c>
      <c r="C59" s="155" t="s">
        <v>336</v>
      </c>
      <c r="D59" s="155" t="s">
        <v>301</v>
      </c>
      <c r="E59" s="155" t="s">
        <v>276</v>
      </c>
      <c r="F59" s="21">
        <v>2000</v>
      </c>
      <c r="G59" s="110" t="str">
        <f t="shared" si="2"/>
        <v>Jr</v>
      </c>
      <c r="H59" s="111">
        <f t="shared" si="3"/>
        <v>68</v>
      </c>
      <c r="I59" s="164"/>
      <c r="J59" s="164"/>
      <c r="K59" s="164"/>
      <c r="L59" s="164"/>
      <c r="M59" s="112"/>
      <c r="N59" s="112"/>
      <c r="O59" s="109"/>
      <c r="P59" s="109"/>
      <c r="Q59" s="109"/>
      <c r="R59" s="109"/>
      <c r="S59" s="109"/>
      <c r="T59" s="109"/>
      <c r="U59" s="149"/>
      <c r="V59" s="141"/>
      <c r="W59" s="149"/>
      <c r="X59" s="149"/>
      <c r="Y59" s="149"/>
      <c r="Z59" s="149"/>
      <c r="AA59" s="149"/>
      <c r="AB59" s="149"/>
      <c r="AC59" s="162">
        <v>15</v>
      </c>
      <c r="AD59" s="149"/>
      <c r="AE59" s="149"/>
      <c r="AF59" s="149"/>
      <c r="AG59" s="149"/>
      <c r="AH59" s="149"/>
      <c r="AI59" s="149">
        <v>24</v>
      </c>
      <c r="AJ59" s="149">
        <v>29</v>
      </c>
      <c r="AK59" s="114"/>
    </row>
    <row r="60" spans="1:37" s="103" customFormat="1" x14ac:dyDescent="0.3">
      <c r="A60" s="151" t="s">
        <v>61</v>
      </c>
      <c r="B60" s="151" t="s">
        <v>62</v>
      </c>
      <c r="C60" s="151" t="s">
        <v>292</v>
      </c>
      <c r="D60" s="151" t="s">
        <v>259</v>
      </c>
      <c r="E60" s="151" t="s">
        <v>284</v>
      </c>
      <c r="F60" s="158">
        <v>1997</v>
      </c>
      <c r="G60" s="105" t="str">
        <f t="shared" si="2"/>
        <v xml:space="preserve"> </v>
      </c>
      <c r="H60" s="106">
        <f t="shared" si="3"/>
        <v>62</v>
      </c>
      <c r="I60" s="164"/>
      <c r="J60" s="164">
        <v>16</v>
      </c>
      <c r="K60" s="164">
        <v>24</v>
      </c>
      <c r="L60" s="164">
        <v>22</v>
      </c>
      <c r="M60" s="107"/>
      <c r="N60" s="107"/>
      <c r="O60" s="104"/>
      <c r="P60" s="104"/>
      <c r="Q60" s="104"/>
      <c r="R60" s="104"/>
      <c r="S60" s="104"/>
      <c r="T60" s="104"/>
      <c r="U60" s="104"/>
      <c r="V60" s="149"/>
      <c r="W60" s="104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14"/>
    </row>
    <row r="61" spans="1:37" x14ac:dyDescent="0.3">
      <c r="A61" s="154" t="s">
        <v>187</v>
      </c>
      <c r="B61" s="150" t="s">
        <v>188</v>
      </c>
      <c r="C61" s="150" t="s">
        <v>337</v>
      </c>
      <c r="D61" s="150" t="s">
        <v>253</v>
      </c>
      <c r="E61" s="150" t="s">
        <v>272</v>
      </c>
      <c r="F61" s="159">
        <v>2001</v>
      </c>
      <c r="G61" s="105" t="str">
        <f t="shared" si="2"/>
        <v>Jr</v>
      </c>
      <c r="H61" s="162">
        <f t="shared" si="3"/>
        <v>56</v>
      </c>
      <c r="I61" s="164"/>
      <c r="J61" s="164"/>
      <c r="K61" s="164"/>
      <c r="L61" s="164"/>
      <c r="M61" s="31"/>
      <c r="N61" s="31"/>
      <c r="O61" s="27"/>
      <c r="P61" s="27"/>
      <c r="Q61" s="44"/>
      <c r="R61" s="44"/>
      <c r="S61" s="27"/>
      <c r="T61" s="54"/>
      <c r="U61" s="149"/>
      <c r="V61" s="149"/>
      <c r="W61" s="68"/>
      <c r="X61" s="149"/>
      <c r="Y61" s="166"/>
      <c r="Z61" s="166"/>
      <c r="AA61" s="149"/>
      <c r="AB61" s="149"/>
      <c r="AC61" s="149"/>
      <c r="AD61" s="149"/>
      <c r="AE61" s="149">
        <v>8</v>
      </c>
      <c r="AF61" s="149">
        <v>14</v>
      </c>
      <c r="AG61" s="149"/>
      <c r="AH61" s="149"/>
      <c r="AI61" s="149">
        <v>16</v>
      </c>
      <c r="AJ61" s="149">
        <v>18</v>
      </c>
      <c r="AK61" s="114"/>
    </row>
    <row r="62" spans="1:37" s="43" customFormat="1" x14ac:dyDescent="0.3">
      <c r="A62" s="154" t="s">
        <v>81</v>
      </c>
      <c r="B62" s="150" t="s">
        <v>82</v>
      </c>
      <c r="C62" s="150" t="s">
        <v>307</v>
      </c>
      <c r="D62" s="150" t="s">
        <v>253</v>
      </c>
      <c r="E62" s="150" t="s">
        <v>272</v>
      </c>
      <c r="F62" s="159">
        <v>1998</v>
      </c>
      <c r="G62" s="47" t="str">
        <f t="shared" si="2"/>
        <v>Jr</v>
      </c>
      <c r="H62" s="51">
        <f t="shared" si="3"/>
        <v>53</v>
      </c>
      <c r="I62" s="52"/>
      <c r="J62" s="52">
        <v>18</v>
      </c>
      <c r="K62" s="52"/>
      <c r="L62" s="52"/>
      <c r="M62" s="52"/>
      <c r="N62" s="52"/>
      <c r="O62" s="44"/>
      <c r="P62" s="44"/>
      <c r="Q62" s="44"/>
      <c r="R62" s="44"/>
      <c r="S62" s="44"/>
      <c r="T62" s="54"/>
      <c r="U62" s="54"/>
      <c r="V62" s="149"/>
      <c r="W62" s="68"/>
      <c r="X62" s="149"/>
      <c r="Y62" s="149"/>
      <c r="Z62" s="149"/>
      <c r="AA62" s="149"/>
      <c r="AB62" s="149"/>
      <c r="AC62" s="149">
        <v>20</v>
      </c>
      <c r="AD62" s="149">
        <v>15</v>
      </c>
      <c r="AE62" s="149"/>
      <c r="AF62" s="149"/>
      <c r="AG62" s="149"/>
      <c r="AH62" s="149"/>
      <c r="AI62" s="149"/>
      <c r="AJ62" s="149"/>
      <c r="AK62" s="114"/>
    </row>
    <row r="63" spans="1:37" s="147" customFormat="1" x14ac:dyDescent="0.3">
      <c r="A63" s="117" t="s">
        <v>66</v>
      </c>
      <c r="B63" s="117" t="s">
        <v>67</v>
      </c>
      <c r="C63" s="136" t="s">
        <v>331</v>
      </c>
      <c r="D63" s="117" t="s">
        <v>259</v>
      </c>
      <c r="E63" s="117" t="s">
        <v>296</v>
      </c>
      <c r="F63" s="23">
        <v>1996</v>
      </c>
      <c r="G63" s="152" t="str">
        <f t="shared" si="2"/>
        <v xml:space="preserve"> </v>
      </c>
      <c r="H63" s="162">
        <f t="shared" si="3"/>
        <v>53</v>
      </c>
      <c r="I63" s="164"/>
      <c r="J63" s="164">
        <v>22</v>
      </c>
      <c r="K63" s="164">
        <v>15</v>
      </c>
      <c r="L63" s="164">
        <v>16</v>
      </c>
      <c r="M63" s="164"/>
      <c r="N63" s="164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</row>
    <row r="64" spans="1:37" s="43" customFormat="1" x14ac:dyDescent="0.3">
      <c r="A64" s="154" t="s">
        <v>191</v>
      </c>
      <c r="B64" s="150" t="s">
        <v>356</v>
      </c>
      <c r="C64" s="150" t="s">
        <v>355</v>
      </c>
      <c r="D64" s="150" t="s">
        <v>248</v>
      </c>
      <c r="E64" s="150" t="s">
        <v>250</v>
      </c>
      <c r="F64" s="159">
        <v>1998</v>
      </c>
      <c r="G64" s="152" t="str">
        <f t="shared" si="2"/>
        <v>Jr</v>
      </c>
      <c r="H64" s="162">
        <f t="shared" si="3"/>
        <v>52</v>
      </c>
      <c r="I64" s="52"/>
      <c r="J64" s="52"/>
      <c r="K64" s="52"/>
      <c r="L64" s="52"/>
      <c r="M64" s="52"/>
      <c r="N64" s="52"/>
      <c r="O64" s="44"/>
      <c r="P64" s="44"/>
      <c r="Q64" s="44"/>
      <c r="R64" s="44"/>
      <c r="S64" s="44"/>
      <c r="T64" s="149"/>
      <c r="U64" s="54"/>
      <c r="V64" s="149"/>
      <c r="W64" s="68"/>
      <c r="X64" s="149"/>
      <c r="Y64" s="149"/>
      <c r="Z64" s="149"/>
      <c r="AA64" s="149"/>
      <c r="AB64" s="149"/>
      <c r="AC64" s="149"/>
      <c r="AD64" s="149"/>
      <c r="AE64" s="149"/>
      <c r="AF64" s="149"/>
      <c r="AG64" s="149">
        <v>13</v>
      </c>
      <c r="AH64" s="149">
        <v>9</v>
      </c>
      <c r="AI64" s="149">
        <v>15</v>
      </c>
      <c r="AJ64" s="149">
        <v>15</v>
      </c>
      <c r="AK64" s="44"/>
    </row>
    <row r="65" spans="1:37" s="73" customFormat="1" x14ac:dyDescent="0.3">
      <c r="A65" s="155" t="s">
        <v>212</v>
      </c>
      <c r="B65" s="155" t="s">
        <v>544</v>
      </c>
      <c r="C65" s="155" t="s">
        <v>333</v>
      </c>
      <c r="D65" s="155" t="s">
        <v>253</v>
      </c>
      <c r="E65" s="155" t="s">
        <v>254</v>
      </c>
      <c r="F65" s="21">
        <v>2001</v>
      </c>
      <c r="G65" s="78" t="str">
        <f t="shared" si="2"/>
        <v>Jr</v>
      </c>
      <c r="H65" s="83">
        <f t="shared" si="3"/>
        <v>44</v>
      </c>
      <c r="I65" s="84"/>
      <c r="J65" s="84"/>
      <c r="K65" s="84"/>
      <c r="L65" s="84"/>
      <c r="M65" s="84"/>
      <c r="N65" s="84"/>
      <c r="O65" s="75"/>
      <c r="P65" s="75"/>
      <c r="Q65" s="75"/>
      <c r="R65" s="75"/>
      <c r="S65" s="75"/>
      <c r="T65" s="149"/>
      <c r="U65" s="75"/>
      <c r="V65" s="75"/>
      <c r="W65" s="75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>
        <v>22</v>
      </c>
      <c r="AJ65" s="149">
        <v>22</v>
      </c>
      <c r="AK65" s="75"/>
    </row>
    <row r="66" spans="1:37" s="73" customFormat="1" x14ac:dyDescent="0.3">
      <c r="A66" s="155" t="s">
        <v>219</v>
      </c>
      <c r="B66" s="136" t="s">
        <v>488</v>
      </c>
      <c r="C66" s="136" t="s">
        <v>350</v>
      </c>
      <c r="D66" s="136" t="s">
        <v>314</v>
      </c>
      <c r="E66" s="136" t="s">
        <v>320</v>
      </c>
      <c r="F66" s="176">
        <v>1999</v>
      </c>
      <c r="G66" s="78" t="str">
        <f t="shared" ref="G66:G97" si="4">IF(VALUE(F66)&gt;=(Junior+4),"Yngre",IF(VALUE(F66)&gt;=Junior,"Jr"," "))</f>
        <v>Jr</v>
      </c>
      <c r="H66" s="83">
        <f t="shared" ref="H66:H97" si="5">SUM(I66:AM66)</f>
        <v>40</v>
      </c>
      <c r="I66" s="84"/>
      <c r="J66" s="84"/>
      <c r="K66" s="84"/>
      <c r="L66" s="84"/>
      <c r="M66" s="84">
        <v>15</v>
      </c>
      <c r="N66" s="84">
        <v>24</v>
      </c>
      <c r="O66" s="75"/>
      <c r="P66" s="75"/>
      <c r="Q66" s="75"/>
      <c r="R66" s="75"/>
      <c r="S66" s="75"/>
      <c r="T66" s="75"/>
      <c r="U66" s="75"/>
      <c r="V66" s="149"/>
      <c r="W66" s="75"/>
      <c r="X66" s="166"/>
      <c r="Y66" s="166"/>
      <c r="Z66" s="149"/>
      <c r="AA66" s="149"/>
      <c r="AB66" s="149"/>
      <c r="AC66" s="149"/>
      <c r="AD66" s="149">
        <v>1</v>
      </c>
      <c r="AE66" s="149"/>
      <c r="AF66" s="149"/>
      <c r="AG66" s="149"/>
      <c r="AH66" s="149"/>
      <c r="AI66" s="149"/>
      <c r="AJ66" s="149"/>
      <c r="AK66" s="75"/>
    </row>
    <row r="67" spans="1:37" s="147" customFormat="1" x14ac:dyDescent="0.3">
      <c r="A67" s="155" t="s">
        <v>483</v>
      </c>
      <c r="B67" s="172" t="s">
        <v>484</v>
      </c>
      <c r="C67" s="172" t="s">
        <v>485</v>
      </c>
      <c r="D67" s="175"/>
      <c r="E67" s="172" t="s">
        <v>486</v>
      </c>
      <c r="F67" s="176">
        <v>1992</v>
      </c>
      <c r="G67" s="152" t="str">
        <f t="shared" si="4"/>
        <v xml:space="preserve"> </v>
      </c>
      <c r="H67" s="162">
        <f t="shared" si="5"/>
        <v>40</v>
      </c>
      <c r="I67" s="164"/>
      <c r="J67" s="164"/>
      <c r="K67" s="164">
        <v>40</v>
      </c>
      <c r="L67" s="164"/>
      <c r="M67" s="164"/>
      <c r="N67" s="164"/>
      <c r="O67" s="149"/>
      <c r="P67" s="149"/>
      <c r="Q67" s="149"/>
      <c r="R67" s="149"/>
      <c r="S67" s="149"/>
      <c r="T67" s="149"/>
      <c r="U67" s="149"/>
      <c r="V67" s="141"/>
      <c r="W67" s="149"/>
      <c r="X67" s="166"/>
      <c r="Y67" s="166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</row>
    <row r="68" spans="1:37" x14ac:dyDescent="0.3">
      <c r="A68" s="154" t="s">
        <v>218</v>
      </c>
      <c r="B68" s="150" t="s">
        <v>335</v>
      </c>
      <c r="C68" s="150" t="s">
        <v>302</v>
      </c>
      <c r="D68" s="150" t="s">
        <v>253</v>
      </c>
      <c r="E68" s="150" t="s">
        <v>254</v>
      </c>
      <c r="F68" s="159">
        <v>1998</v>
      </c>
      <c r="G68" s="152" t="str">
        <f t="shared" si="4"/>
        <v>Jr</v>
      </c>
      <c r="H68" s="162">
        <f t="shared" si="5"/>
        <v>36</v>
      </c>
      <c r="I68" s="31"/>
      <c r="J68" s="31"/>
      <c r="K68" s="31"/>
      <c r="L68" s="31"/>
      <c r="M68" s="31"/>
      <c r="N68" s="31"/>
      <c r="O68" s="27"/>
      <c r="P68" s="27"/>
      <c r="Q68" s="44"/>
      <c r="R68" s="44"/>
      <c r="S68" s="27"/>
      <c r="T68" s="149"/>
      <c r="U68" s="149"/>
      <c r="V68" s="149"/>
      <c r="W68" s="68"/>
      <c r="X68" s="149"/>
      <c r="Y68" s="166"/>
      <c r="Z68" s="166"/>
      <c r="AA68" s="149"/>
      <c r="AB68" s="149"/>
      <c r="AC68" s="149"/>
      <c r="AD68" s="149">
        <v>36</v>
      </c>
      <c r="AE68" s="149"/>
      <c r="AF68" s="149"/>
      <c r="AG68" s="149"/>
      <c r="AH68" s="149"/>
      <c r="AI68" s="149"/>
      <c r="AJ68" s="149"/>
      <c r="AK68" s="27"/>
    </row>
    <row r="69" spans="1:37" x14ac:dyDescent="0.3">
      <c r="A69" s="154" t="s">
        <v>94</v>
      </c>
      <c r="B69" s="150" t="s">
        <v>95</v>
      </c>
      <c r="C69" s="150" t="s">
        <v>305</v>
      </c>
      <c r="D69" s="150" t="s">
        <v>248</v>
      </c>
      <c r="E69" s="150" t="s">
        <v>250</v>
      </c>
      <c r="F69" s="159">
        <v>1996</v>
      </c>
      <c r="G69" s="47" t="str">
        <f t="shared" si="4"/>
        <v xml:space="preserve"> </v>
      </c>
      <c r="H69" s="51">
        <f t="shared" si="5"/>
        <v>36</v>
      </c>
      <c r="I69" s="85"/>
      <c r="J69" s="85"/>
      <c r="K69" s="85"/>
      <c r="L69" s="85"/>
      <c r="M69" s="31"/>
      <c r="N69" s="31"/>
      <c r="O69" s="27"/>
      <c r="P69" s="27"/>
      <c r="Q69" s="44"/>
      <c r="R69" s="44"/>
      <c r="S69" s="27"/>
      <c r="T69" s="149"/>
      <c r="U69" s="54"/>
      <c r="V69" s="68"/>
      <c r="W69" s="68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>
        <v>20</v>
      </c>
      <c r="AJ69" s="149">
        <v>16</v>
      </c>
      <c r="AK69" s="27"/>
    </row>
    <row r="70" spans="1:37" x14ac:dyDescent="0.3">
      <c r="A70" s="151" t="s">
        <v>56</v>
      </c>
      <c r="B70" s="151" t="s">
        <v>57</v>
      </c>
      <c r="C70" s="151" t="s">
        <v>332</v>
      </c>
      <c r="D70" s="151" t="s">
        <v>253</v>
      </c>
      <c r="E70" s="151" t="s">
        <v>254</v>
      </c>
      <c r="F70" s="158">
        <v>1996</v>
      </c>
      <c r="G70" s="47" t="str">
        <f t="shared" si="4"/>
        <v xml:space="preserve"> </v>
      </c>
      <c r="H70" s="51">
        <f t="shared" si="5"/>
        <v>32</v>
      </c>
      <c r="I70" s="164"/>
      <c r="J70" s="164">
        <v>32</v>
      </c>
      <c r="K70" s="164"/>
      <c r="L70" s="164"/>
      <c r="M70" s="31"/>
      <c r="N70" s="31"/>
      <c r="O70" s="27"/>
      <c r="P70" s="27"/>
      <c r="Q70" s="44"/>
      <c r="R70" s="44"/>
      <c r="S70" s="54"/>
      <c r="T70" s="149"/>
      <c r="U70" s="54"/>
      <c r="V70" s="149"/>
      <c r="W70" s="75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27"/>
    </row>
    <row r="71" spans="1:37" x14ac:dyDescent="0.3">
      <c r="A71" s="154" t="s">
        <v>222</v>
      </c>
      <c r="B71" s="150" t="s">
        <v>223</v>
      </c>
      <c r="C71" s="150" t="s">
        <v>302</v>
      </c>
      <c r="D71" s="150" t="s">
        <v>253</v>
      </c>
      <c r="E71" s="150" t="s">
        <v>254</v>
      </c>
      <c r="F71" s="159">
        <v>1999</v>
      </c>
      <c r="G71" s="5" t="str">
        <f t="shared" si="4"/>
        <v>Jr</v>
      </c>
      <c r="H71" s="51">
        <f t="shared" si="5"/>
        <v>14</v>
      </c>
      <c r="I71" s="31"/>
      <c r="J71" s="31"/>
      <c r="K71" s="31"/>
      <c r="L71" s="31"/>
      <c r="M71" s="31"/>
      <c r="N71" s="31"/>
      <c r="O71" s="27"/>
      <c r="P71" s="27"/>
      <c r="Q71" s="44"/>
      <c r="R71" s="44"/>
      <c r="S71" s="54"/>
      <c r="T71" s="54"/>
      <c r="U71" s="54"/>
      <c r="V71" s="75"/>
      <c r="W71" s="75"/>
      <c r="X71" s="149"/>
      <c r="Y71" s="149"/>
      <c r="Z71" s="149"/>
      <c r="AA71" s="149"/>
      <c r="AB71" s="149"/>
      <c r="AC71" s="149"/>
      <c r="AD71" s="149">
        <v>14</v>
      </c>
      <c r="AE71" s="149"/>
      <c r="AF71" s="149"/>
      <c r="AG71" s="149"/>
      <c r="AH71" s="149"/>
      <c r="AI71" s="149"/>
      <c r="AJ71" s="149"/>
      <c r="AK71" s="27"/>
    </row>
    <row r="72" spans="1:37" x14ac:dyDescent="0.3">
      <c r="A72" s="154" t="s">
        <v>218</v>
      </c>
      <c r="B72" s="150" t="s">
        <v>588</v>
      </c>
      <c r="C72" s="150" t="s">
        <v>302</v>
      </c>
      <c r="D72" s="150" t="s">
        <v>253</v>
      </c>
      <c r="E72" s="150" t="s">
        <v>254</v>
      </c>
      <c r="F72" s="159">
        <v>2000</v>
      </c>
      <c r="G72" s="152" t="str">
        <f t="shared" si="4"/>
        <v>Jr</v>
      </c>
      <c r="H72" s="162">
        <f t="shared" si="5"/>
        <v>11</v>
      </c>
      <c r="I72" s="164"/>
      <c r="J72" s="164"/>
      <c r="K72" s="164"/>
      <c r="L72" s="164"/>
      <c r="M72" s="31"/>
      <c r="N72" s="31"/>
      <c r="O72" s="27"/>
      <c r="P72" s="27"/>
      <c r="Q72" s="44"/>
      <c r="R72" s="44"/>
      <c r="S72" s="54"/>
      <c r="T72" s="149"/>
      <c r="U72" s="54"/>
      <c r="V72" s="75"/>
      <c r="W72" s="75"/>
      <c r="X72" s="149"/>
      <c r="Y72" s="166"/>
      <c r="Z72" s="166"/>
      <c r="AA72" s="149"/>
      <c r="AB72" s="149"/>
      <c r="AC72" s="149"/>
      <c r="AD72" s="149">
        <v>11</v>
      </c>
      <c r="AE72" s="149"/>
      <c r="AF72" s="149"/>
      <c r="AG72" s="149"/>
      <c r="AH72" s="149"/>
      <c r="AI72" s="149"/>
      <c r="AJ72" s="149"/>
      <c r="AK72" s="27"/>
    </row>
    <row r="73" spans="1:37" s="147" customFormat="1" x14ac:dyDescent="0.3">
      <c r="A73" s="154" t="s">
        <v>219</v>
      </c>
      <c r="B73" s="150" t="s">
        <v>8</v>
      </c>
      <c r="C73" s="150" t="s">
        <v>350</v>
      </c>
      <c r="D73" s="150" t="s">
        <v>314</v>
      </c>
      <c r="E73" s="150" t="s">
        <v>320</v>
      </c>
      <c r="F73" s="160">
        <v>2001</v>
      </c>
      <c r="G73" s="152" t="str">
        <f t="shared" si="4"/>
        <v>Jr</v>
      </c>
      <c r="H73" s="162">
        <f t="shared" si="5"/>
        <v>10</v>
      </c>
      <c r="I73" s="164"/>
      <c r="J73" s="164"/>
      <c r="K73" s="164"/>
      <c r="L73" s="164"/>
      <c r="M73" s="164"/>
      <c r="N73" s="164"/>
      <c r="O73" s="149"/>
      <c r="P73" s="149"/>
      <c r="Q73" s="149"/>
      <c r="R73" s="149"/>
      <c r="S73" s="149"/>
      <c r="T73" s="149"/>
      <c r="U73" s="149"/>
      <c r="V73" s="149"/>
      <c r="W73" s="149"/>
      <c r="X73" s="166"/>
      <c r="Y73" s="166"/>
      <c r="Z73" s="149"/>
      <c r="AA73" s="149"/>
      <c r="AB73" s="149"/>
      <c r="AC73" s="149"/>
      <c r="AD73" s="149">
        <v>10</v>
      </c>
      <c r="AE73" s="149"/>
      <c r="AF73" s="149"/>
      <c r="AG73" s="149"/>
      <c r="AH73" s="149"/>
      <c r="AI73" s="149"/>
      <c r="AJ73" s="149"/>
      <c r="AK73" s="149"/>
    </row>
    <row r="74" spans="1:37" s="147" customFormat="1" x14ac:dyDescent="0.3">
      <c r="A74" s="154" t="s">
        <v>493</v>
      </c>
      <c r="B74" s="156" t="s">
        <v>494</v>
      </c>
      <c r="C74" s="156" t="s">
        <v>282</v>
      </c>
      <c r="D74" s="150" t="s">
        <v>314</v>
      </c>
      <c r="E74" s="156" t="s">
        <v>276</v>
      </c>
      <c r="F74" s="159">
        <v>2001</v>
      </c>
      <c r="G74" s="152" t="str">
        <f t="shared" si="4"/>
        <v>Jr</v>
      </c>
      <c r="H74" s="162">
        <f t="shared" si="5"/>
        <v>8</v>
      </c>
      <c r="I74" s="164"/>
      <c r="J74" s="164"/>
      <c r="K74" s="164"/>
      <c r="L74" s="164"/>
      <c r="M74" s="164"/>
      <c r="N74" s="164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>
        <v>8</v>
      </c>
      <c r="AE74" s="149"/>
      <c r="AF74" s="149"/>
      <c r="AG74" s="149"/>
      <c r="AH74" s="149"/>
      <c r="AI74" s="149"/>
      <c r="AJ74" s="149"/>
      <c r="AK74" s="149"/>
    </row>
    <row r="75" spans="1:37" s="147" customFormat="1" x14ac:dyDescent="0.3">
      <c r="A75" s="154" t="s">
        <v>162</v>
      </c>
      <c r="B75" s="150" t="s">
        <v>163</v>
      </c>
      <c r="C75" s="150" t="s">
        <v>295</v>
      </c>
      <c r="D75" s="150" t="s">
        <v>256</v>
      </c>
      <c r="E75" s="150" t="s">
        <v>276</v>
      </c>
      <c r="F75" s="159">
        <v>2000</v>
      </c>
      <c r="G75" s="152" t="str">
        <f t="shared" si="4"/>
        <v>Jr</v>
      </c>
      <c r="H75" s="162">
        <f t="shared" si="5"/>
        <v>7</v>
      </c>
      <c r="I75" s="164"/>
      <c r="J75" s="164"/>
      <c r="K75" s="164"/>
      <c r="L75" s="164"/>
      <c r="M75" s="164"/>
      <c r="N75" s="164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>
        <v>7</v>
      </c>
      <c r="AC75" s="149"/>
      <c r="AD75" s="149"/>
      <c r="AE75" s="149"/>
      <c r="AF75" s="149"/>
      <c r="AG75" s="149"/>
      <c r="AH75" s="149"/>
      <c r="AI75" s="149"/>
      <c r="AJ75" s="149"/>
      <c r="AK75" s="149"/>
    </row>
    <row r="76" spans="1:37" s="147" customFormat="1" x14ac:dyDescent="0.3">
      <c r="A76" s="155" t="s">
        <v>198</v>
      </c>
      <c r="B76" s="136" t="s">
        <v>199</v>
      </c>
      <c r="C76" s="136" t="s">
        <v>277</v>
      </c>
      <c r="D76" s="136" t="s">
        <v>256</v>
      </c>
      <c r="E76" s="136" t="s">
        <v>276</v>
      </c>
      <c r="F76" s="25">
        <v>1999</v>
      </c>
      <c r="G76" s="152" t="str">
        <f t="shared" si="4"/>
        <v>Jr</v>
      </c>
      <c r="H76" s="162">
        <f t="shared" si="5"/>
        <v>6</v>
      </c>
      <c r="I76" s="164"/>
      <c r="J76" s="164"/>
      <c r="K76" s="164"/>
      <c r="L76" s="164"/>
      <c r="M76" s="164"/>
      <c r="N76" s="164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62">
        <v>6</v>
      </c>
      <c r="AD76" s="149"/>
      <c r="AE76" s="149"/>
      <c r="AF76" s="149"/>
      <c r="AG76" s="149"/>
      <c r="AH76" s="149"/>
      <c r="AI76" s="149"/>
      <c r="AJ76" s="149"/>
      <c r="AK76" s="149"/>
    </row>
    <row r="77" spans="1:37" s="147" customFormat="1" x14ac:dyDescent="0.3">
      <c r="A77" s="155" t="s">
        <v>224</v>
      </c>
      <c r="B77" s="136" t="s">
        <v>225</v>
      </c>
      <c r="C77" s="136" t="s">
        <v>295</v>
      </c>
      <c r="D77" s="136"/>
      <c r="E77" s="136" t="s">
        <v>276</v>
      </c>
      <c r="F77" s="25">
        <v>1998</v>
      </c>
      <c r="G77" s="152" t="str">
        <f t="shared" si="4"/>
        <v>Jr</v>
      </c>
      <c r="H77" s="162">
        <f t="shared" si="5"/>
        <v>4</v>
      </c>
      <c r="I77" s="164"/>
      <c r="J77" s="164"/>
      <c r="K77" s="164"/>
      <c r="L77" s="164"/>
      <c r="M77" s="164"/>
      <c r="N77" s="164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62">
        <v>4</v>
      </c>
      <c r="AD77" s="149"/>
      <c r="AE77" s="149"/>
      <c r="AF77" s="149"/>
      <c r="AG77" s="149"/>
      <c r="AH77" s="149"/>
      <c r="AI77" s="149"/>
      <c r="AJ77" s="149"/>
      <c r="AK77" s="149"/>
    </row>
    <row r="78" spans="1:37" s="147" customFormat="1" x14ac:dyDescent="0.3">
      <c r="A78" s="155" t="s">
        <v>164</v>
      </c>
      <c r="B78" s="136" t="s">
        <v>165</v>
      </c>
      <c r="C78" s="136" t="s">
        <v>297</v>
      </c>
      <c r="D78" s="136" t="s">
        <v>253</v>
      </c>
      <c r="E78" s="136" t="s">
        <v>299</v>
      </c>
      <c r="F78" s="25">
        <v>2000</v>
      </c>
      <c r="G78" s="152" t="str">
        <f t="shared" si="4"/>
        <v>Jr</v>
      </c>
      <c r="H78" s="162">
        <f t="shared" si="5"/>
        <v>1</v>
      </c>
      <c r="I78" s="164"/>
      <c r="J78" s="164"/>
      <c r="K78" s="164"/>
      <c r="L78" s="164"/>
      <c r="M78" s="164"/>
      <c r="N78" s="164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62">
        <v>1</v>
      </c>
      <c r="AD78" s="149"/>
      <c r="AE78" s="149"/>
      <c r="AF78" s="149"/>
      <c r="AG78" s="149"/>
      <c r="AH78" s="149"/>
      <c r="AI78" s="149"/>
      <c r="AJ78" s="149"/>
      <c r="AK78" s="149"/>
    </row>
    <row r="79" spans="1:37" s="147" customFormat="1" x14ac:dyDescent="0.3">
      <c r="A79" s="154" t="s">
        <v>75</v>
      </c>
      <c r="B79" s="150" t="s">
        <v>76</v>
      </c>
      <c r="C79" s="150" t="s">
        <v>273</v>
      </c>
      <c r="D79" s="136" t="s">
        <v>256</v>
      </c>
      <c r="E79" s="150" t="s">
        <v>274</v>
      </c>
      <c r="F79" s="159">
        <v>1997</v>
      </c>
      <c r="G79" s="152" t="str">
        <f t="shared" si="4"/>
        <v xml:space="preserve"> </v>
      </c>
      <c r="H79" s="162">
        <f t="shared" si="5"/>
        <v>0</v>
      </c>
      <c r="I79" s="164"/>
      <c r="J79" s="164"/>
      <c r="K79" s="164"/>
      <c r="L79" s="164"/>
      <c r="M79" s="164"/>
      <c r="N79" s="164"/>
      <c r="O79" s="149"/>
      <c r="P79" s="149"/>
      <c r="Q79" s="149"/>
      <c r="R79" s="149"/>
      <c r="S79" s="149"/>
      <c r="T79" s="148"/>
      <c r="U79" s="149"/>
      <c r="V79" s="149"/>
      <c r="W79" s="149"/>
      <c r="X79" s="166"/>
      <c r="Y79" s="166"/>
      <c r="Z79" s="149"/>
      <c r="AA79" s="149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</row>
    <row r="80" spans="1:37" s="147" customFormat="1" x14ac:dyDescent="0.3">
      <c r="A80" s="155" t="s">
        <v>33</v>
      </c>
      <c r="B80" s="136" t="s">
        <v>240</v>
      </c>
      <c r="C80" s="136" t="s">
        <v>285</v>
      </c>
      <c r="D80" s="136" t="s">
        <v>259</v>
      </c>
      <c r="E80" s="136" t="s">
        <v>254</v>
      </c>
      <c r="F80" s="25">
        <v>1995</v>
      </c>
      <c r="G80" s="152" t="str">
        <f t="shared" si="4"/>
        <v xml:space="preserve"> </v>
      </c>
      <c r="H80" s="162">
        <f t="shared" si="5"/>
        <v>0</v>
      </c>
      <c r="I80" s="164"/>
      <c r="J80" s="164"/>
      <c r="K80" s="164"/>
      <c r="L80" s="164"/>
      <c r="M80" s="164"/>
      <c r="N80" s="164"/>
      <c r="O80" s="149"/>
      <c r="P80" s="149"/>
      <c r="Q80" s="149"/>
      <c r="R80" s="149"/>
      <c r="S80" s="149"/>
      <c r="T80" s="149"/>
      <c r="U80" s="149"/>
      <c r="V80" s="149"/>
      <c r="W80" s="149"/>
      <c r="X80" s="166"/>
      <c r="Y80" s="166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</row>
    <row r="81" spans="1:37" s="147" customFormat="1" x14ac:dyDescent="0.3">
      <c r="A81" s="154" t="s">
        <v>55</v>
      </c>
      <c r="B81" s="150" t="s">
        <v>322</v>
      </c>
      <c r="C81" s="150" t="s">
        <v>261</v>
      </c>
      <c r="D81" s="150" t="s">
        <v>256</v>
      </c>
      <c r="E81" s="150" t="s">
        <v>269</v>
      </c>
      <c r="F81" s="159">
        <v>1997</v>
      </c>
      <c r="G81" s="152" t="str">
        <f t="shared" si="4"/>
        <v xml:space="preserve"> </v>
      </c>
      <c r="H81" s="162">
        <f t="shared" si="5"/>
        <v>0</v>
      </c>
      <c r="I81" s="164"/>
      <c r="J81" s="164"/>
      <c r="K81" s="164"/>
      <c r="L81" s="164"/>
      <c r="M81" s="164"/>
      <c r="N81" s="164"/>
      <c r="O81" s="149"/>
      <c r="P81" s="149"/>
      <c r="Q81" s="149"/>
      <c r="R81" s="149"/>
      <c r="S81" s="149"/>
      <c r="T81" s="149"/>
      <c r="U81" s="149"/>
      <c r="V81" s="149"/>
      <c r="W81" s="149"/>
      <c r="X81" s="166"/>
      <c r="Y81" s="166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</row>
    <row r="82" spans="1:37" x14ac:dyDescent="0.3">
      <c r="A82" s="151" t="s">
        <v>41</v>
      </c>
      <c r="B82" s="151" t="s">
        <v>42</v>
      </c>
      <c r="C82" s="151" t="s">
        <v>283</v>
      </c>
      <c r="D82" s="151" t="s">
        <v>256</v>
      </c>
      <c r="E82" s="151" t="s">
        <v>284</v>
      </c>
      <c r="F82" s="158">
        <v>1997</v>
      </c>
      <c r="G82" s="152" t="str">
        <f t="shared" si="4"/>
        <v xml:space="preserve"> </v>
      </c>
      <c r="H82" s="162">
        <f t="shared" si="5"/>
        <v>0</v>
      </c>
      <c r="I82" s="31"/>
      <c r="J82" s="31"/>
      <c r="K82" s="31"/>
      <c r="L82" s="31"/>
      <c r="M82" s="31"/>
      <c r="N82" s="31"/>
      <c r="O82" s="27"/>
      <c r="P82" s="27"/>
      <c r="Q82" s="44"/>
      <c r="R82" s="44"/>
      <c r="S82" s="54"/>
      <c r="T82" s="54"/>
      <c r="U82" s="54"/>
      <c r="V82" s="75"/>
      <c r="W82" s="75"/>
      <c r="X82" s="166"/>
      <c r="Y82" s="166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27"/>
    </row>
    <row r="83" spans="1:37" x14ac:dyDescent="0.3">
      <c r="A83" s="151" t="s">
        <v>49</v>
      </c>
      <c r="B83" s="151" t="s">
        <v>50</v>
      </c>
      <c r="C83" s="153" t="s">
        <v>278</v>
      </c>
      <c r="D83" s="151" t="s">
        <v>256</v>
      </c>
      <c r="E83" s="151" t="s">
        <v>274</v>
      </c>
      <c r="F83" s="158">
        <v>1994</v>
      </c>
      <c r="G83" s="152" t="str">
        <f t="shared" si="4"/>
        <v xml:space="preserve"> </v>
      </c>
      <c r="H83" s="162">
        <f t="shared" si="5"/>
        <v>0</v>
      </c>
      <c r="I83" s="31"/>
      <c r="J83" s="31"/>
      <c r="K83" s="31"/>
      <c r="L83" s="31"/>
      <c r="M83" s="31"/>
      <c r="N83" s="31"/>
      <c r="O83" s="27"/>
      <c r="P83" s="27"/>
      <c r="Q83" s="44"/>
      <c r="R83" s="44"/>
      <c r="S83" s="54"/>
      <c r="T83" s="54"/>
      <c r="U83" s="54"/>
      <c r="V83" s="75"/>
      <c r="W83" s="75"/>
      <c r="X83" s="166"/>
      <c r="Y83" s="166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27"/>
    </row>
    <row r="84" spans="1:37" x14ac:dyDescent="0.3">
      <c r="A84" s="154" t="s">
        <v>91</v>
      </c>
      <c r="B84" s="150" t="s">
        <v>92</v>
      </c>
      <c r="C84" s="150" t="s">
        <v>318</v>
      </c>
      <c r="D84" s="150" t="s">
        <v>253</v>
      </c>
      <c r="E84" s="150" t="s">
        <v>296</v>
      </c>
      <c r="F84" s="159">
        <v>1995</v>
      </c>
      <c r="G84" s="152" t="str">
        <f t="shared" si="4"/>
        <v xml:space="preserve"> </v>
      </c>
      <c r="H84" s="162">
        <f t="shared" si="5"/>
        <v>0</v>
      </c>
      <c r="I84" s="31"/>
      <c r="J84" s="31"/>
      <c r="K84" s="31"/>
      <c r="L84" s="31"/>
      <c r="M84" s="31"/>
      <c r="N84" s="31"/>
      <c r="O84" s="27"/>
      <c r="P84" s="27"/>
      <c r="Q84" s="44"/>
      <c r="R84" s="44"/>
      <c r="S84" s="54"/>
      <c r="T84" s="54"/>
      <c r="U84" s="54"/>
      <c r="V84" s="75"/>
      <c r="W84" s="75"/>
      <c r="X84" s="166"/>
      <c r="Y84" s="166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27"/>
    </row>
    <row r="85" spans="1:37" x14ac:dyDescent="0.3">
      <c r="A85" s="151" t="s">
        <v>45</v>
      </c>
      <c r="B85" s="151" t="s">
        <v>46</v>
      </c>
      <c r="C85" s="151" t="s">
        <v>275</v>
      </c>
      <c r="D85" s="151" t="s">
        <v>256</v>
      </c>
      <c r="E85" s="151" t="s">
        <v>276</v>
      </c>
      <c r="F85" s="158">
        <v>1997</v>
      </c>
      <c r="G85" s="5" t="str">
        <f t="shared" si="4"/>
        <v xml:space="preserve"> </v>
      </c>
      <c r="H85" s="17">
        <f t="shared" si="5"/>
        <v>0</v>
      </c>
      <c r="I85" s="31"/>
      <c r="J85" s="31"/>
      <c r="K85" s="31"/>
      <c r="L85" s="31"/>
      <c r="M85" s="31"/>
      <c r="N85" s="31"/>
      <c r="O85" s="27"/>
      <c r="P85" s="27"/>
      <c r="Q85" s="44"/>
      <c r="R85" s="44"/>
      <c r="S85" s="54"/>
      <c r="T85" s="54"/>
      <c r="U85" s="54"/>
      <c r="V85" s="149"/>
      <c r="W85" s="149"/>
      <c r="X85" s="99"/>
      <c r="Y85" s="99"/>
      <c r="Z85" s="149"/>
      <c r="AA85" s="149"/>
      <c r="AB85" s="149"/>
      <c r="AC85" s="149"/>
      <c r="AD85" s="149"/>
      <c r="AE85" s="149"/>
      <c r="AF85" s="149"/>
      <c r="AG85" s="149"/>
      <c r="AH85" s="149"/>
      <c r="AI85" s="149"/>
      <c r="AJ85" s="149"/>
      <c r="AK85" s="27"/>
    </row>
    <row r="86" spans="1:37" x14ac:dyDescent="0.3">
      <c r="A86" s="151" t="s">
        <v>31</v>
      </c>
      <c r="B86" s="151" t="s">
        <v>279</v>
      </c>
      <c r="C86" s="151" t="s">
        <v>280</v>
      </c>
      <c r="D86" s="151" t="s">
        <v>256</v>
      </c>
      <c r="E86" s="151" t="s">
        <v>281</v>
      </c>
      <c r="F86" s="158">
        <v>1993</v>
      </c>
      <c r="G86" s="5" t="str">
        <f t="shared" si="4"/>
        <v xml:space="preserve"> </v>
      </c>
      <c r="H86" s="17">
        <f t="shared" si="5"/>
        <v>0</v>
      </c>
      <c r="I86" s="31"/>
      <c r="J86" s="31"/>
      <c r="K86" s="31"/>
      <c r="L86" s="31"/>
      <c r="M86" s="31"/>
      <c r="N86" s="31"/>
      <c r="O86" s="27"/>
      <c r="P86" s="27"/>
      <c r="Q86" s="44"/>
      <c r="R86" s="44"/>
      <c r="S86" s="54"/>
      <c r="T86" s="54"/>
      <c r="U86" s="54"/>
      <c r="V86" s="75"/>
      <c r="W86" s="75"/>
      <c r="X86" s="166"/>
      <c r="Y86" s="166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27"/>
    </row>
    <row r="87" spans="1:37" x14ac:dyDescent="0.3">
      <c r="A87" s="151" t="s">
        <v>53</v>
      </c>
      <c r="B87" s="151" t="s">
        <v>54</v>
      </c>
      <c r="C87" s="153" t="s">
        <v>275</v>
      </c>
      <c r="D87" s="151" t="s">
        <v>259</v>
      </c>
      <c r="E87" s="151" t="s">
        <v>276</v>
      </c>
      <c r="F87" s="158">
        <v>1996</v>
      </c>
      <c r="G87" s="5" t="str">
        <f t="shared" si="4"/>
        <v xml:space="preserve"> </v>
      </c>
      <c r="H87" s="17">
        <f t="shared" si="5"/>
        <v>0</v>
      </c>
      <c r="I87" s="31"/>
      <c r="J87" s="31"/>
      <c r="K87" s="31"/>
      <c r="L87" s="31"/>
      <c r="M87" s="31"/>
      <c r="N87" s="31"/>
      <c r="O87" s="27"/>
      <c r="P87" s="27"/>
      <c r="Q87" s="44"/>
      <c r="R87" s="44"/>
      <c r="S87" s="54"/>
      <c r="T87" s="54"/>
      <c r="U87" s="54"/>
      <c r="V87" s="75"/>
      <c r="W87" s="75"/>
      <c r="X87" s="166"/>
      <c r="Y87" s="166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27"/>
    </row>
  </sheetData>
  <sortState ref="A2:AJ87">
    <sortCondition descending="1" ref="H2:H87"/>
    <sortCondition ref="A2:A87"/>
  </sortState>
  <conditionalFormatting sqref="G59:G87 G2:G57">
    <cfRule type="containsText" dxfId="33" priority="123" operator="containsText" text="Yngre">
      <formula>NOT(ISERROR(SEARCH("Yngre",G2)))</formula>
    </cfRule>
    <cfRule type="containsText" dxfId="32" priority="124" operator="containsText" text="Jr">
      <formula>NOT(ISERROR(SEARCH("Jr",G2)))</formula>
    </cfRule>
  </conditionalFormatting>
  <conditionalFormatting sqref="G58">
    <cfRule type="containsText" dxfId="31" priority="23" operator="containsText" text="Yngre">
      <formula>NOT(ISERROR(SEARCH("Yngre",G58)))</formula>
    </cfRule>
    <cfRule type="containsText" dxfId="30" priority="24" operator="containsText" text="Jr">
      <formula>NOT(ISERROR(SEARCH("Jr",G58)))</formula>
    </cfRule>
  </conditionalFormatting>
  <pageMargins left="0.23622047244094491" right="0.23622047244094491" top="0.15748031496062992" bottom="0.15748031496062992" header="0.31496062992125984" footer="0.31496062992125984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4"/>
  <sheetViews>
    <sheetView workbookViewId="0"/>
  </sheetViews>
  <sheetFormatPr baseColWidth="10" defaultRowHeight="14.4" x14ac:dyDescent="0.3"/>
  <cols>
    <col min="1" max="1" width="11.44140625" style="18"/>
    <col min="2" max="2" width="14.109375" bestFit="1" customWidth="1"/>
    <col min="3" max="3" width="18" bestFit="1" customWidth="1"/>
    <col min="4" max="4" width="16.6640625" bestFit="1" customWidth="1"/>
    <col min="5" max="5" width="15.5546875" bestFit="1" customWidth="1"/>
    <col min="6" max="6" width="5" style="22" bestFit="1" customWidth="1"/>
    <col min="7" max="7" width="6.44140625" bestFit="1" customWidth="1"/>
    <col min="8" max="8" width="5.33203125" bestFit="1" customWidth="1"/>
    <col min="9" max="12" width="4" style="13" bestFit="1" customWidth="1"/>
    <col min="13" max="14" width="3.77734375" bestFit="1" customWidth="1"/>
    <col min="15" max="16" width="4" style="13" customWidth="1"/>
    <col min="17" max="17" width="4" customWidth="1"/>
    <col min="18" max="20" width="4" style="13" customWidth="1"/>
    <col min="21" max="21" width="4" style="43" customWidth="1"/>
    <col min="22" max="22" width="4" style="13" customWidth="1"/>
    <col min="23" max="23" width="4" style="67" customWidth="1"/>
    <col min="24" max="24" width="4" style="13" customWidth="1"/>
    <col min="25" max="25" width="4" style="113" customWidth="1"/>
    <col min="26" max="26" width="4" style="118" customWidth="1"/>
    <col min="27" max="35" width="4" style="161" customWidth="1"/>
    <col min="36" max="36" width="4" style="13" customWidth="1"/>
  </cols>
  <sheetData>
    <row r="1" spans="1:38" ht="133.80000000000001" x14ac:dyDescent="0.3">
      <c r="A1" s="149" t="s">
        <v>243</v>
      </c>
      <c r="B1" s="27" t="s">
        <v>244</v>
      </c>
      <c r="C1" s="27" t="s">
        <v>245</v>
      </c>
      <c r="D1" s="27" t="s">
        <v>246</v>
      </c>
      <c r="E1" s="27" t="s">
        <v>249</v>
      </c>
      <c r="F1" s="2" t="s">
        <v>241</v>
      </c>
      <c r="G1" s="27" t="s">
        <v>251</v>
      </c>
      <c r="H1" s="12" t="s">
        <v>421</v>
      </c>
      <c r="I1" s="10" t="s">
        <v>499</v>
      </c>
      <c r="J1" s="10" t="s">
        <v>500</v>
      </c>
      <c r="K1" s="11" t="s">
        <v>424</v>
      </c>
      <c r="L1" s="11" t="s">
        <v>487</v>
      </c>
      <c r="M1" s="11" t="s">
        <v>426</v>
      </c>
      <c r="N1" s="11" t="s">
        <v>427</v>
      </c>
      <c r="O1" s="29" t="s">
        <v>511</v>
      </c>
      <c r="P1" s="30" t="s">
        <v>512</v>
      </c>
      <c r="Q1" s="10" t="s">
        <v>523</v>
      </c>
      <c r="R1" s="10" t="s">
        <v>513</v>
      </c>
      <c r="S1" s="10" t="s">
        <v>543</v>
      </c>
      <c r="T1" s="10" t="s">
        <v>542</v>
      </c>
      <c r="U1" s="10" t="s">
        <v>555</v>
      </c>
      <c r="V1" s="10" t="s">
        <v>556</v>
      </c>
      <c r="W1" s="10" t="s">
        <v>560</v>
      </c>
      <c r="X1" s="10" t="s">
        <v>561</v>
      </c>
      <c r="Y1" s="10" t="s">
        <v>567</v>
      </c>
      <c r="Z1" s="10" t="s">
        <v>568</v>
      </c>
      <c r="AA1" s="29" t="s">
        <v>581</v>
      </c>
      <c r="AB1" s="29" t="s">
        <v>582</v>
      </c>
      <c r="AC1" s="11" t="s">
        <v>583</v>
      </c>
      <c r="AD1" s="29" t="s">
        <v>589</v>
      </c>
      <c r="AE1" s="29" t="s">
        <v>590</v>
      </c>
      <c r="AF1" s="29" t="s">
        <v>591</v>
      </c>
      <c r="AG1" s="29" t="s">
        <v>592</v>
      </c>
      <c r="AH1" s="29" t="s">
        <v>597</v>
      </c>
      <c r="AI1" s="29" t="s">
        <v>598</v>
      </c>
      <c r="AJ1" s="10"/>
    </row>
    <row r="2" spans="1:38" x14ac:dyDescent="0.3">
      <c r="A2" s="48" t="s">
        <v>123</v>
      </c>
      <c r="B2" s="48" t="s">
        <v>124</v>
      </c>
      <c r="C2" s="48" t="s">
        <v>300</v>
      </c>
      <c r="D2" s="48" t="s">
        <v>301</v>
      </c>
      <c r="E2" s="48" t="s">
        <v>276</v>
      </c>
      <c r="F2" s="21">
        <v>2000</v>
      </c>
      <c r="G2" s="5" t="str">
        <f>IF(VALUE(F2)&gt;=(Junior+4),"Yngre",IF(VALUE(F2)&gt;=Junior,"Jr"," "))</f>
        <v>Jr</v>
      </c>
      <c r="H2" s="17">
        <f>SUM(I2:AN2)</f>
        <v>654</v>
      </c>
      <c r="I2" s="31">
        <v>15</v>
      </c>
      <c r="J2" s="31">
        <v>15</v>
      </c>
      <c r="K2" s="31">
        <v>20</v>
      </c>
      <c r="L2" s="31">
        <v>24</v>
      </c>
      <c r="M2" s="31">
        <v>15</v>
      </c>
      <c r="N2" s="31">
        <v>20</v>
      </c>
      <c r="O2" s="27">
        <v>20</v>
      </c>
      <c r="P2" s="27">
        <v>24</v>
      </c>
      <c r="Q2" s="68">
        <v>15</v>
      </c>
      <c r="R2" s="68">
        <v>32</v>
      </c>
      <c r="S2" s="68">
        <v>26</v>
      </c>
      <c r="T2" s="68">
        <v>80</v>
      </c>
      <c r="U2" s="75">
        <v>36</v>
      </c>
      <c r="V2" s="68">
        <v>80</v>
      </c>
      <c r="W2" s="68">
        <v>40</v>
      </c>
      <c r="X2" s="68">
        <v>32</v>
      </c>
      <c r="Y2" s="114"/>
      <c r="Z2" s="114"/>
      <c r="AA2" s="149"/>
      <c r="AB2" s="149"/>
      <c r="AC2" s="149"/>
      <c r="AD2" s="149"/>
      <c r="AE2" s="149"/>
      <c r="AF2" s="42"/>
      <c r="AG2" s="42"/>
      <c r="AH2" s="149">
        <v>80</v>
      </c>
      <c r="AI2" s="149">
        <v>80</v>
      </c>
      <c r="AJ2" s="68"/>
    </row>
    <row r="3" spans="1:38" x14ac:dyDescent="0.3">
      <c r="A3" s="70" t="s">
        <v>133</v>
      </c>
      <c r="B3" s="80" t="s">
        <v>134</v>
      </c>
      <c r="C3" s="80" t="s">
        <v>327</v>
      </c>
      <c r="D3" s="80" t="s">
        <v>298</v>
      </c>
      <c r="E3" s="80" t="s">
        <v>250</v>
      </c>
      <c r="F3" s="21">
        <v>1999</v>
      </c>
      <c r="G3" s="5" t="str">
        <f>IF(VALUE(F3)&gt;=(Junior+4),"Yngre",IF(VALUE(F3)&gt;=Junior,"Jr"," "))</f>
        <v>Jr</v>
      </c>
      <c r="H3" s="17">
        <f>SUM(I3:AN3)</f>
        <v>652</v>
      </c>
      <c r="I3" s="31">
        <v>60</v>
      </c>
      <c r="J3" s="31">
        <v>45</v>
      </c>
      <c r="K3" s="31">
        <v>40</v>
      </c>
      <c r="L3" s="31">
        <v>40</v>
      </c>
      <c r="M3" s="31">
        <v>32</v>
      </c>
      <c r="N3" s="31">
        <v>26</v>
      </c>
      <c r="O3" s="27">
        <v>45</v>
      </c>
      <c r="P3" s="27">
        <v>40</v>
      </c>
      <c r="Q3" s="68">
        <v>80</v>
      </c>
      <c r="R3" s="68">
        <v>40</v>
      </c>
      <c r="S3" s="68">
        <v>18</v>
      </c>
      <c r="T3" s="68">
        <v>36</v>
      </c>
      <c r="U3" s="149">
        <v>100</v>
      </c>
      <c r="V3" s="141">
        <v>50</v>
      </c>
      <c r="W3" s="75"/>
      <c r="X3" s="75"/>
      <c r="Y3" s="114"/>
      <c r="Z3" s="114"/>
      <c r="AA3" s="149"/>
      <c r="AB3" s="149"/>
      <c r="AC3" s="149"/>
      <c r="AD3" s="149"/>
      <c r="AE3" s="149"/>
      <c r="AF3" s="149"/>
      <c r="AG3" s="149"/>
      <c r="AH3" s="149"/>
      <c r="AI3" s="149"/>
      <c r="AJ3" s="68"/>
    </row>
    <row r="4" spans="1:38" x14ac:dyDescent="0.3">
      <c r="A4" s="7" t="s">
        <v>141</v>
      </c>
      <c r="B4" s="48" t="s">
        <v>308</v>
      </c>
      <c r="C4" s="48" t="s">
        <v>309</v>
      </c>
      <c r="D4" s="48" t="s">
        <v>259</v>
      </c>
      <c r="E4" s="48" t="s">
        <v>284</v>
      </c>
      <c r="F4" s="21">
        <v>1996</v>
      </c>
      <c r="G4" s="5" t="str">
        <f>IF(VALUE(F4)&gt;=(Junior+4),"Yngre",IF(VALUE(F4)&gt;=Junior,"Jr"," "))</f>
        <v xml:space="preserve"> </v>
      </c>
      <c r="H4" s="17">
        <f>SUM(I4:AN4)</f>
        <v>644</v>
      </c>
      <c r="I4" s="31">
        <v>14</v>
      </c>
      <c r="J4" s="31">
        <v>14</v>
      </c>
      <c r="K4" s="31">
        <v>18</v>
      </c>
      <c r="L4" s="31">
        <v>16</v>
      </c>
      <c r="M4" s="31"/>
      <c r="N4" s="31"/>
      <c r="O4" s="27">
        <v>15</v>
      </c>
      <c r="P4" s="27">
        <v>20</v>
      </c>
      <c r="Q4" s="68">
        <v>32</v>
      </c>
      <c r="R4" s="68">
        <v>18</v>
      </c>
      <c r="S4" s="68">
        <v>45</v>
      </c>
      <c r="T4" s="68">
        <v>50</v>
      </c>
      <c r="U4" s="149">
        <v>26</v>
      </c>
      <c r="V4" s="149">
        <v>26</v>
      </c>
      <c r="W4" s="75">
        <v>50</v>
      </c>
      <c r="X4" s="75">
        <v>50</v>
      </c>
      <c r="Y4" s="114">
        <v>40</v>
      </c>
      <c r="Z4" s="114">
        <v>50</v>
      </c>
      <c r="AA4" s="149">
        <v>80</v>
      </c>
      <c r="AB4" s="149">
        <v>80</v>
      </c>
      <c r="AC4" s="149"/>
      <c r="AD4" s="149"/>
      <c r="AE4" s="149"/>
      <c r="AF4" s="149"/>
      <c r="AG4" s="149"/>
      <c r="AH4" s="149"/>
      <c r="AI4" s="149"/>
      <c r="AJ4" s="68"/>
    </row>
    <row r="5" spans="1:38" x14ac:dyDescent="0.3">
      <c r="A5" s="48" t="s">
        <v>127</v>
      </c>
      <c r="B5" s="135" t="s">
        <v>128</v>
      </c>
      <c r="C5" s="135" t="s">
        <v>336</v>
      </c>
      <c r="D5" s="135" t="s">
        <v>301</v>
      </c>
      <c r="E5" s="135" t="s">
        <v>276</v>
      </c>
      <c r="F5" s="21">
        <v>2000</v>
      </c>
      <c r="G5" s="5" t="str">
        <f>IF(VALUE(F5)&gt;=(Junior+4),"Yngre",IF(VALUE(F5)&gt;=Junior,"Jr"," "))</f>
        <v>Jr</v>
      </c>
      <c r="H5" s="17">
        <f>SUM(I5:AN5)</f>
        <v>641</v>
      </c>
      <c r="I5" s="31">
        <v>18</v>
      </c>
      <c r="J5" s="31">
        <v>16</v>
      </c>
      <c r="K5" s="31">
        <v>15</v>
      </c>
      <c r="L5" s="31">
        <v>15</v>
      </c>
      <c r="M5" s="31"/>
      <c r="N5" s="31"/>
      <c r="O5" s="27">
        <v>14</v>
      </c>
      <c r="P5" s="27">
        <v>15</v>
      </c>
      <c r="Q5" s="68">
        <v>13</v>
      </c>
      <c r="R5" s="68">
        <v>14</v>
      </c>
      <c r="S5" s="68">
        <v>29</v>
      </c>
      <c r="T5" s="68">
        <v>40</v>
      </c>
      <c r="U5" s="149">
        <v>40</v>
      </c>
      <c r="V5" s="75">
        <v>32</v>
      </c>
      <c r="W5" s="75">
        <v>32</v>
      </c>
      <c r="X5" s="75">
        <v>45</v>
      </c>
      <c r="Y5" s="131">
        <v>36</v>
      </c>
      <c r="Z5" s="131">
        <v>22</v>
      </c>
      <c r="AA5" s="149"/>
      <c r="AB5" s="149"/>
      <c r="AC5" s="149">
        <v>45</v>
      </c>
      <c r="AD5" s="149"/>
      <c r="AE5" s="149"/>
      <c r="AF5" s="149">
        <v>100</v>
      </c>
      <c r="AG5" s="149">
        <v>100</v>
      </c>
      <c r="AH5" s="149"/>
      <c r="AI5" s="149"/>
      <c r="AJ5" s="68"/>
    </row>
    <row r="6" spans="1:38" x14ac:dyDescent="0.3">
      <c r="A6" s="80" t="s">
        <v>111</v>
      </c>
      <c r="B6" s="80" t="s">
        <v>419</v>
      </c>
      <c r="C6" s="80" t="s">
        <v>331</v>
      </c>
      <c r="D6" s="80" t="s">
        <v>259</v>
      </c>
      <c r="E6" s="80" t="s">
        <v>296</v>
      </c>
      <c r="F6" s="21">
        <v>1998</v>
      </c>
      <c r="G6" s="5" t="str">
        <f>IF(VALUE(F6)&gt;=(Junior+4),"Yngre",IF(VALUE(F6)&gt;=Junior,"Jr"," "))</f>
        <v>Jr</v>
      </c>
      <c r="H6" s="17">
        <f>SUM(I6:AN6)</f>
        <v>605</v>
      </c>
      <c r="I6" s="31">
        <v>45</v>
      </c>
      <c r="J6" s="31">
        <v>32</v>
      </c>
      <c r="K6" s="31">
        <v>50</v>
      </c>
      <c r="L6" s="31">
        <v>45</v>
      </c>
      <c r="M6" s="31"/>
      <c r="N6" s="31"/>
      <c r="O6" s="27">
        <v>32</v>
      </c>
      <c r="P6" s="27">
        <v>32</v>
      </c>
      <c r="Q6" s="68">
        <v>40</v>
      </c>
      <c r="R6" s="68">
        <v>50</v>
      </c>
      <c r="S6" s="68">
        <v>50</v>
      </c>
      <c r="T6" s="68">
        <v>29</v>
      </c>
      <c r="U6" s="148"/>
      <c r="V6" s="75"/>
      <c r="W6" s="75">
        <v>100</v>
      </c>
      <c r="X6" s="75">
        <v>100</v>
      </c>
      <c r="Y6" s="114"/>
      <c r="Z6" s="114"/>
      <c r="AA6" s="149"/>
      <c r="AB6" s="149"/>
      <c r="AC6" s="149"/>
      <c r="AD6" s="149"/>
      <c r="AE6" s="149"/>
      <c r="AF6" s="149"/>
      <c r="AG6" s="149"/>
      <c r="AH6" s="149"/>
      <c r="AI6" s="149"/>
      <c r="AJ6" s="68"/>
    </row>
    <row r="7" spans="1:38" x14ac:dyDescent="0.3">
      <c r="A7" s="80" t="s">
        <v>212</v>
      </c>
      <c r="B7" s="155" t="s">
        <v>544</v>
      </c>
      <c r="C7" s="155" t="s">
        <v>333</v>
      </c>
      <c r="D7" s="155" t="s">
        <v>253</v>
      </c>
      <c r="E7" s="155" t="s">
        <v>254</v>
      </c>
      <c r="F7" s="21">
        <v>2001</v>
      </c>
      <c r="G7" s="5" t="str">
        <f>IF(VALUE(F7)&gt;=(Junior+4),"Yngre",IF(VALUE(F7)&gt;=Junior,"Jr"," "))</f>
        <v>Jr</v>
      </c>
      <c r="H7" s="17">
        <f>SUM(I7:AN7)</f>
        <v>560</v>
      </c>
      <c r="I7" s="31"/>
      <c r="J7" s="31"/>
      <c r="K7" s="31">
        <v>13</v>
      </c>
      <c r="L7" s="31">
        <v>26</v>
      </c>
      <c r="M7" s="31">
        <v>20</v>
      </c>
      <c r="N7" s="31">
        <v>24</v>
      </c>
      <c r="O7" s="27">
        <v>22</v>
      </c>
      <c r="P7" s="27">
        <v>36</v>
      </c>
      <c r="Q7" s="68">
        <v>24</v>
      </c>
      <c r="R7" s="68">
        <v>26</v>
      </c>
      <c r="S7" s="68">
        <v>12</v>
      </c>
      <c r="T7" s="68">
        <v>15</v>
      </c>
      <c r="U7" s="68">
        <v>18</v>
      </c>
      <c r="V7" s="75">
        <v>18</v>
      </c>
      <c r="W7" s="68">
        <v>26</v>
      </c>
      <c r="X7" s="68">
        <v>24</v>
      </c>
      <c r="Y7" s="149">
        <v>26</v>
      </c>
      <c r="Z7" s="149">
        <v>20</v>
      </c>
      <c r="AA7" s="149"/>
      <c r="AB7" s="149"/>
      <c r="AC7" s="149">
        <v>50</v>
      </c>
      <c r="AD7" s="149"/>
      <c r="AE7" s="149"/>
      <c r="AF7" s="149">
        <v>80</v>
      </c>
      <c r="AG7" s="149">
        <v>80</v>
      </c>
      <c r="AH7" s="149"/>
      <c r="AI7" s="149"/>
      <c r="AJ7" s="68"/>
    </row>
    <row r="8" spans="1:38" x14ac:dyDescent="0.3">
      <c r="A8" s="48" t="s">
        <v>235</v>
      </c>
      <c r="B8" s="48" t="s">
        <v>236</v>
      </c>
      <c r="C8" s="48" t="s">
        <v>297</v>
      </c>
      <c r="D8" s="48" t="s">
        <v>301</v>
      </c>
      <c r="E8" s="48" t="s">
        <v>299</v>
      </c>
      <c r="F8" s="21">
        <v>2001</v>
      </c>
      <c r="G8" s="5" t="str">
        <f>IF(VALUE(F8)&gt;=(Junior+4),"Yngre",IF(VALUE(F8)&gt;=Junior,"Jr"," "))</f>
        <v>Jr</v>
      </c>
      <c r="H8" s="17">
        <f>SUM(I8:AN8)</f>
        <v>560</v>
      </c>
      <c r="I8" s="31"/>
      <c r="J8" s="31"/>
      <c r="K8" s="31">
        <v>26</v>
      </c>
      <c r="L8" s="31">
        <v>22</v>
      </c>
      <c r="M8" s="31">
        <v>45</v>
      </c>
      <c r="N8" s="31">
        <v>29</v>
      </c>
      <c r="O8" s="27"/>
      <c r="P8" s="27"/>
      <c r="Q8" s="68">
        <v>50</v>
      </c>
      <c r="R8" s="68">
        <v>36</v>
      </c>
      <c r="S8" s="68">
        <v>22</v>
      </c>
      <c r="T8" s="68">
        <v>18</v>
      </c>
      <c r="U8" s="68">
        <v>24</v>
      </c>
      <c r="V8" s="68">
        <v>16</v>
      </c>
      <c r="W8" s="68">
        <v>36</v>
      </c>
      <c r="X8" s="68">
        <v>36</v>
      </c>
      <c r="Y8" s="120">
        <v>100</v>
      </c>
      <c r="Z8" s="120">
        <v>100</v>
      </c>
      <c r="AA8" s="149"/>
      <c r="AB8" s="149"/>
      <c r="AC8" s="149"/>
      <c r="AD8" s="149"/>
      <c r="AE8" s="149"/>
      <c r="AF8" s="149"/>
      <c r="AG8" s="149"/>
      <c r="AH8" s="149"/>
      <c r="AI8" s="149"/>
      <c r="AJ8" s="68"/>
    </row>
    <row r="9" spans="1:38" x14ac:dyDescent="0.3">
      <c r="A9" s="154" t="s">
        <v>154</v>
      </c>
      <c r="B9" s="150" t="s">
        <v>155</v>
      </c>
      <c r="C9" s="150" t="s">
        <v>325</v>
      </c>
      <c r="D9" s="150" t="s">
        <v>256</v>
      </c>
      <c r="E9" s="150" t="s">
        <v>257</v>
      </c>
      <c r="F9" s="159">
        <v>1998</v>
      </c>
      <c r="G9" s="5" t="str">
        <f>IF(VALUE(F9)&gt;=(Junior+4),"Yngre",IF(VALUE(F9)&gt;=Junior,"Jr"," "))</f>
        <v>Jr</v>
      </c>
      <c r="H9" s="17">
        <f>SUM(I9:AN9)</f>
        <v>445</v>
      </c>
      <c r="I9" s="31"/>
      <c r="J9" s="31"/>
      <c r="K9" s="31"/>
      <c r="L9" s="31"/>
      <c r="M9" s="31">
        <v>22</v>
      </c>
      <c r="N9" s="31">
        <v>32</v>
      </c>
      <c r="O9" s="27">
        <v>13</v>
      </c>
      <c r="P9" s="27">
        <v>22</v>
      </c>
      <c r="Q9" s="68">
        <v>29</v>
      </c>
      <c r="R9" s="68">
        <v>22</v>
      </c>
      <c r="S9" s="68">
        <v>60</v>
      </c>
      <c r="T9" s="68">
        <v>45</v>
      </c>
      <c r="U9" s="68">
        <v>20</v>
      </c>
      <c r="V9" s="68">
        <v>20</v>
      </c>
      <c r="W9" s="68">
        <v>80</v>
      </c>
      <c r="X9" s="68">
        <v>80</v>
      </c>
      <c r="Y9" s="166"/>
      <c r="Z9" s="166"/>
      <c r="AA9" s="149"/>
      <c r="AB9" s="149"/>
      <c r="AC9" s="149"/>
      <c r="AD9" s="149"/>
      <c r="AE9" s="149"/>
      <c r="AF9" s="149"/>
      <c r="AG9" s="149"/>
      <c r="AH9" s="149"/>
      <c r="AI9" s="149"/>
      <c r="AJ9" s="68"/>
    </row>
    <row r="10" spans="1:38" x14ac:dyDescent="0.3">
      <c r="A10" s="155" t="s">
        <v>87</v>
      </c>
      <c r="B10" s="155" t="s">
        <v>142</v>
      </c>
      <c r="C10" s="155" t="s">
        <v>307</v>
      </c>
      <c r="D10" s="155" t="s">
        <v>253</v>
      </c>
      <c r="E10" s="155" t="s">
        <v>272</v>
      </c>
      <c r="F10" s="21">
        <v>2000</v>
      </c>
      <c r="G10" s="5" t="str">
        <f>IF(VALUE(F10)&gt;=(Junior+4),"Yngre",IF(VALUE(F10)&gt;=Junior,"Jr"," "))</f>
        <v>Jr</v>
      </c>
      <c r="H10" s="17">
        <f>SUM(I10:AN10)</f>
        <v>404</v>
      </c>
      <c r="I10" s="31">
        <v>20</v>
      </c>
      <c r="J10" s="31">
        <v>18</v>
      </c>
      <c r="K10" s="31"/>
      <c r="L10" s="31"/>
      <c r="M10" s="31">
        <v>36</v>
      </c>
      <c r="N10" s="31">
        <v>15</v>
      </c>
      <c r="O10" s="27">
        <v>60</v>
      </c>
      <c r="P10" s="27">
        <v>29</v>
      </c>
      <c r="Q10" s="68">
        <v>45</v>
      </c>
      <c r="R10" s="68">
        <v>45</v>
      </c>
      <c r="S10" s="68">
        <v>36</v>
      </c>
      <c r="T10" s="68">
        <v>100</v>
      </c>
      <c r="U10" s="68"/>
      <c r="V10" s="68"/>
      <c r="W10" s="75"/>
      <c r="X10" s="75"/>
      <c r="Y10" s="120"/>
      <c r="Z10" s="120"/>
      <c r="AA10" s="149"/>
      <c r="AB10" s="149"/>
      <c r="AC10" s="149"/>
      <c r="AD10" s="149"/>
      <c r="AE10" s="149"/>
      <c r="AF10" s="149"/>
      <c r="AG10" s="149"/>
      <c r="AH10" s="149"/>
      <c r="AI10" s="149"/>
      <c r="AJ10" s="68"/>
    </row>
    <row r="11" spans="1:38" x14ac:dyDescent="0.3">
      <c r="A11" s="155" t="s">
        <v>153</v>
      </c>
      <c r="B11" s="155" t="s">
        <v>23</v>
      </c>
      <c r="C11" s="155" t="s">
        <v>273</v>
      </c>
      <c r="D11" s="155" t="s">
        <v>256</v>
      </c>
      <c r="E11" s="155" t="s">
        <v>274</v>
      </c>
      <c r="F11" s="21">
        <v>1998</v>
      </c>
      <c r="G11" s="47" t="str">
        <f>IF(VALUE(F11)&gt;=(Junior+4),"Yngre",IF(VALUE(F11)&gt;=Junior,"Jr"," "))</f>
        <v>Jr</v>
      </c>
      <c r="H11" s="17">
        <f>SUM(I11:AN11)</f>
        <v>397</v>
      </c>
      <c r="I11" s="31"/>
      <c r="J11" s="31"/>
      <c r="K11" s="31">
        <v>36</v>
      </c>
      <c r="L11" s="31">
        <v>50</v>
      </c>
      <c r="M11" s="31">
        <v>45</v>
      </c>
      <c r="N11" s="31">
        <v>36</v>
      </c>
      <c r="O11" s="27">
        <v>40</v>
      </c>
      <c r="P11" s="27">
        <v>50</v>
      </c>
      <c r="Q11" s="68">
        <v>60</v>
      </c>
      <c r="R11" s="68">
        <v>80</v>
      </c>
      <c r="S11" s="68"/>
      <c r="T11" s="68"/>
      <c r="U11" s="68"/>
      <c r="V11" s="75"/>
      <c r="W11" s="75"/>
      <c r="X11" s="75"/>
      <c r="Y11" s="120"/>
      <c r="Z11" s="120"/>
      <c r="AA11" s="149"/>
      <c r="AB11" s="149"/>
      <c r="AC11" s="149"/>
      <c r="AD11" s="149"/>
      <c r="AE11" s="149"/>
      <c r="AF11" s="149"/>
      <c r="AG11" s="149"/>
      <c r="AH11" s="149"/>
      <c r="AI11" s="149"/>
      <c r="AJ11" s="68"/>
      <c r="AK11" s="43"/>
      <c r="AL11" s="43"/>
    </row>
    <row r="12" spans="1:38" x14ac:dyDescent="0.3">
      <c r="A12" s="135" t="s">
        <v>177</v>
      </c>
      <c r="B12" s="136" t="s">
        <v>349</v>
      </c>
      <c r="C12" s="136" t="s">
        <v>340</v>
      </c>
      <c r="D12" s="136" t="s">
        <v>253</v>
      </c>
      <c r="E12" s="136" t="s">
        <v>254</v>
      </c>
      <c r="F12" s="25">
        <v>2000</v>
      </c>
      <c r="G12" s="47" t="str">
        <f>IF(VALUE(F12)&gt;=(Junior+4),"Yngre",IF(VALUE(F12)&gt;=Junior,"Jr"," "))</f>
        <v>Jr</v>
      </c>
      <c r="H12" s="17">
        <f>SUM(I12:AN12)</f>
        <v>387</v>
      </c>
      <c r="I12" s="31"/>
      <c r="J12" s="31"/>
      <c r="K12" s="31"/>
      <c r="L12" s="31"/>
      <c r="M12" s="31"/>
      <c r="N12" s="31"/>
      <c r="O12" s="27"/>
      <c r="P12" s="27"/>
      <c r="Q12" s="68">
        <v>26</v>
      </c>
      <c r="R12" s="68">
        <v>29</v>
      </c>
      <c r="S12" s="68">
        <v>11</v>
      </c>
      <c r="T12" s="68">
        <v>13</v>
      </c>
      <c r="U12" s="68">
        <v>60</v>
      </c>
      <c r="V12" s="68">
        <v>36</v>
      </c>
      <c r="W12" s="75">
        <v>32</v>
      </c>
      <c r="X12" s="75">
        <v>40</v>
      </c>
      <c r="Y12" s="121">
        <v>80</v>
      </c>
      <c r="Z12" s="121">
        <v>60</v>
      </c>
      <c r="AA12" s="149"/>
      <c r="AB12" s="149"/>
      <c r="AC12" s="149"/>
      <c r="AD12" s="149"/>
      <c r="AE12" s="149"/>
      <c r="AF12" s="149"/>
      <c r="AG12" s="149"/>
      <c r="AH12" s="149"/>
      <c r="AI12" s="149"/>
      <c r="AJ12" s="68"/>
      <c r="AK12" s="43"/>
      <c r="AL12" s="43"/>
    </row>
    <row r="13" spans="1:38" s="43" customFormat="1" x14ac:dyDescent="0.3">
      <c r="A13" s="154" t="s">
        <v>162</v>
      </c>
      <c r="B13" s="150" t="s">
        <v>163</v>
      </c>
      <c r="C13" s="150" t="s">
        <v>295</v>
      </c>
      <c r="D13" s="150" t="s">
        <v>256</v>
      </c>
      <c r="E13" s="150" t="s">
        <v>276</v>
      </c>
      <c r="F13" s="159">
        <v>2000</v>
      </c>
      <c r="G13" s="47" t="str">
        <f>IF(VALUE(F13)&gt;=(Junior+4),"Yngre",IF(VALUE(F13)&gt;=Junior,"Jr"," "))</f>
        <v>Jr</v>
      </c>
      <c r="H13" s="51">
        <f>SUM(I13:AN13)</f>
        <v>385</v>
      </c>
      <c r="I13" s="52"/>
      <c r="J13" s="52"/>
      <c r="K13" s="52"/>
      <c r="L13" s="52"/>
      <c r="M13" s="52"/>
      <c r="N13" s="52"/>
      <c r="O13" s="54"/>
      <c r="P13" s="54"/>
      <c r="Q13" s="68"/>
      <c r="R13" s="68"/>
      <c r="S13" s="68">
        <v>14</v>
      </c>
      <c r="T13" s="68">
        <v>10</v>
      </c>
      <c r="U13" s="68"/>
      <c r="V13" s="149"/>
      <c r="W13" s="75">
        <v>20</v>
      </c>
      <c r="X13" s="75">
        <v>15</v>
      </c>
      <c r="Y13" s="120"/>
      <c r="Z13" s="120"/>
      <c r="AA13" s="149">
        <v>60</v>
      </c>
      <c r="AB13" s="149">
        <v>50</v>
      </c>
      <c r="AC13" s="149"/>
      <c r="AD13" s="149">
        <v>100</v>
      </c>
      <c r="AE13" s="149">
        <v>60</v>
      </c>
      <c r="AF13" s="149">
        <v>32</v>
      </c>
      <c r="AG13" s="149">
        <v>24</v>
      </c>
      <c r="AH13" s="149"/>
      <c r="AI13" s="149"/>
      <c r="AJ13" s="68"/>
    </row>
    <row r="14" spans="1:38" s="43" customFormat="1" x14ac:dyDescent="0.3">
      <c r="A14" s="154" t="s">
        <v>94</v>
      </c>
      <c r="B14" s="150" t="s">
        <v>95</v>
      </c>
      <c r="C14" s="150" t="s">
        <v>305</v>
      </c>
      <c r="D14" s="150" t="s">
        <v>248</v>
      </c>
      <c r="E14" s="150" t="s">
        <v>250</v>
      </c>
      <c r="F14" s="159">
        <v>1996</v>
      </c>
      <c r="G14" s="152" t="str">
        <f>IF(VALUE(F14)&gt;=(Junior+4),"Yngre",IF(VALUE(F14)&gt;=Junior,"Jr"," "))</f>
        <v xml:space="preserve"> </v>
      </c>
      <c r="H14" s="162">
        <f>SUM(I14:AN14)</f>
        <v>365</v>
      </c>
      <c r="I14" s="52"/>
      <c r="J14" s="52"/>
      <c r="K14" s="52"/>
      <c r="L14" s="52"/>
      <c r="M14" s="52"/>
      <c r="N14" s="52"/>
      <c r="O14" s="54"/>
      <c r="P14" s="54"/>
      <c r="Q14" s="68"/>
      <c r="R14" s="68"/>
      <c r="S14" s="68">
        <v>16</v>
      </c>
      <c r="T14" s="68">
        <v>16</v>
      </c>
      <c r="U14" s="68">
        <v>24</v>
      </c>
      <c r="V14" s="149">
        <v>24</v>
      </c>
      <c r="W14" s="68">
        <v>45</v>
      </c>
      <c r="X14" s="68">
        <v>26</v>
      </c>
      <c r="Y14" s="114">
        <v>32</v>
      </c>
      <c r="Z14" s="114">
        <v>26</v>
      </c>
      <c r="AA14" s="149"/>
      <c r="AB14" s="149"/>
      <c r="AC14" s="149">
        <v>36</v>
      </c>
      <c r="AD14" s="149"/>
      <c r="AE14" s="149"/>
      <c r="AF14" s="149">
        <v>60</v>
      </c>
      <c r="AG14" s="149">
        <v>60</v>
      </c>
      <c r="AH14" s="149"/>
      <c r="AI14" s="149"/>
      <c r="AJ14" s="68"/>
    </row>
    <row r="15" spans="1:38" x14ac:dyDescent="0.3">
      <c r="A15" s="155" t="s">
        <v>472</v>
      </c>
      <c r="B15" s="136" t="s">
        <v>473</v>
      </c>
      <c r="C15" s="136" t="s">
        <v>474</v>
      </c>
      <c r="D15" s="136" t="s">
        <v>256</v>
      </c>
      <c r="E15" s="136" t="s">
        <v>257</v>
      </c>
      <c r="F15" s="25">
        <v>2001</v>
      </c>
      <c r="G15" s="152" t="str">
        <f>IF(VALUE(F15)&gt;=(Junior+4),"Yngre",IF(VALUE(F15)&gt;=Junior,"Jr"," "))</f>
        <v>Jr</v>
      </c>
      <c r="H15" s="162">
        <f>SUM(I15:AN15)</f>
        <v>365</v>
      </c>
      <c r="I15" s="31"/>
      <c r="J15" s="31"/>
      <c r="K15" s="31"/>
      <c r="L15" s="31"/>
      <c r="M15" s="31"/>
      <c r="N15" s="31"/>
      <c r="O15" s="27"/>
      <c r="P15" s="27"/>
      <c r="Q15" s="68"/>
      <c r="R15" s="68"/>
      <c r="S15" s="68"/>
      <c r="T15" s="68"/>
      <c r="U15" s="68"/>
      <c r="V15" s="141"/>
      <c r="W15" s="75"/>
      <c r="X15" s="75"/>
      <c r="Y15" s="122"/>
      <c r="Z15" s="122"/>
      <c r="AA15" s="149">
        <v>50</v>
      </c>
      <c r="AB15" s="149">
        <v>60</v>
      </c>
      <c r="AC15" s="149"/>
      <c r="AD15" s="149">
        <v>60</v>
      </c>
      <c r="AE15" s="149">
        <v>100</v>
      </c>
      <c r="AF15" s="149">
        <v>50</v>
      </c>
      <c r="AG15" s="149">
        <v>45</v>
      </c>
      <c r="AH15" s="149"/>
      <c r="AI15" s="149"/>
      <c r="AJ15" s="68"/>
      <c r="AK15" s="43"/>
      <c r="AL15" s="43"/>
    </row>
    <row r="16" spans="1:38" s="147" customFormat="1" x14ac:dyDescent="0.3">
      <c r="A16" s="154" t="s">
        <v>198</v>
      </c>
      <c r="B16" s="150" t="s">
        <v>199</v>
      </c>
      <c r="C16" s="150" t="s">
        <v>277</v>
      </c>
      <c r="D16" s="150" t="s">
        <v>256</v>
      </c>
      <c r="E16" s="150" t="s">
        <v>276</v>
      </c>
      <c r="F16" s="159">
        <v>1999</v>
      </c>
      <c r="G16" s="152" t="str">
        <f>IF(VALUE(F16)&gt;=(Junior+4),"Yngre",IF(VALUE(F16)&gt;=Junior,"Jr"," "))</f>
        <v>Jr</v>
      </c>
      <c r="H16" s="162">
        <f>SUM(I16:AN16)</f>
        <v>361</v>
      </c>
      <c r="I16" s="164"/>
      <c r="J16" s="164"/>
      <c r="K16" s="164"/>
      <c r="L16" s="164"/>
      <c r="M16" s="164"/>
      <c r="N16" s="164"/>
      <c r="O16" s="149">
        <v>26</v>
      </c>
      <c r="P16" s="149">
        <v>14</v>
      </c>
      <c r="Q16" s="149">
        <v>18</v>
      </c>
      <c r="R16" s="149">
        <v>24</v>
      </c>
      <c r="S16" s="149">
        <v>20</v>
      </c>
      <c r="T16" s="149">
        <v>26</v>
      </c>
      <c r="U16" s="149">
        <v>16</v>
      </c>
      <c r="V16" s="149">
        <v>15</v>
      </c>
      <c r="W16" s="149"/>
      <c r="X16" s="149"/>
      <c r="Y16" s="149"/>
      <c r="Z16" s="149"/>
      <c r="AA16" s="149"/>
      <c r="AB16" s="149"/>
      <c r="AC16" s="149"/>
      <c r="AD16" s="149">
        <v>80</v>
      </c>
      <c r="AE16" s="149">
        <v>50</v>
      </c>
      <c r="AF16" s="149">
        <v>40</v>
      </c>
      <c r="AG16" s="149">
        <v>32</v>
      </c>
      <c r="AH16" s="149"/>
      <c r="AI16" s="149"/>
      <c r="AJ16" s="149"/>
    </row>
    <row r="17" spans="1:36" s="147" customFormat="1" x14ac:dyDescent="0.3">
      <c r="A17" s="154" t="s">
        <v>118</v>
      </c>
      <c r="B17" s="154" t="s">
        <v>119</v>
      </c>
      <c r="C17" s="154" t="s">
        <v>275</v>
      </c>
      <c r="D17" s="154" t="s">
        <v>301</v>
      </c>
      <c r="E17" s="154" t="s">
        <v>276</v>
      </c>
      <c r="F17" s="24">
        <v>1999</v>
      </c>
      <c r="G17" s="152" t="str">
        <f>IF(VALUE(F17)&gt;=(Junior+4),"Yngre",IF(VALUE(F17)&gt;=Junior,"Jr"," "))</f>
        <v>Jr</v>
      </c>
      <c r="H17" s="162">
        <f>SUM(I17:AN17)</f>
        <v>361</v>
      </c>
      <c r="I17" s="164">
        <v>32</v>
      </c>
      <c r="J17" s="164">
        <v>29</v>
      </c>
      <c r="K17" s="164">
        <v>45</v>
      </c>
      <c r="L17" s="164">
        <v>29</v>
      </c>
      <c r="M17" s="164">
        <v>24</v>
      </c>
      <c r="N17" s="164">
        <v>22</v>
      </c>
      <c r="O17" s="149">
        <v>80</v>
      </c>
      <c r="P17" s="149">
        <v>100</v>
      </c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</row>
    <row r="18" spans="1:36" s="147" customFormat="1" x14ac:dyDescent="0.3">
      <c r="A18" s="154" t="s">
        <v>93</v>
      </c>
      <c r="B18" s="154" t="s">
        <v>358</v>
      </c>
      <c r="C18" s="154" t="s">
        <v>303</v>
      </c>
      <c r="D18" s="154" t="s">
        <v>253</v>
      </c>
      <c r="E18" s="154" t="s">
        <v>304</v>
      </c>
      <c r="F18" s="24">
        <v>1999</v>
      </c>
      <c r="G18" s="152" t="str">
        <f>IF(VALUE(F18)&gt;=(Junior+4),"Yngre",IF(VALUE(F18)&gt;=Junior,"Jr"," "))</f>
        <v>Jr</v>
      </c>
      <c r="H18" s="162">
        <f>SUM(I18:AN18)</f>
        <v>351</v>
      </c>
      <c r="I18" s="164">
        <v>36</v>
      </c>
      <c r="J18" s="164">
        <v>50</v>
      </c>
      <c r="K18" s="164"/>
      <c r="L18" s="164"/>
      <c r="M18" s="164">
        <v>60</v>
      </c>
      <c r="N18" s="164">
        <v>45</v>
      </c>
      <c r="O18" s="149">
        <v>100</v>
      </c>
      <c r="P18" s="149">
        <v>60</v>
      </c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</row>
    <row r="19" spans="1:36" x14ac:dyDescent="0.3">
      <c r="A19" s="155" t="s">
        <v>510</v>
      </c>
      <c r="B19" s="155" t="s">
        <v>182</v>
      </c>
      <c r="C19" s="155" t="s">
        <v>316</v>
      </c>
      <c r="D19" s="155" t="s">
        <v>298</v>
      </c>
      <c r="E19" s="155" t="s">
        <v>250</v>
      </c>
      <c r="F19" s="21">
        <v>1999</v>
      </c>
      <c r="G19" s="152" t="str">
        <f>IF(VALUE(F19)&gt;=(Junior+4),"Yngre",IF(VALUE(F19)&gt;=Junior,"Jr"," "))</f>
        <v>Jr</v>
      </c>
      <c r="H19" s="162">
        <f>SUM(I19:AN19)</f>
        <v>339</v>
      </c>
      <c r="I19" s="31"/>
      <c r="J19" s="31"/>
      <c r="K19" s="31"/>
      <c r="L19" s="31"/>
      <c r="M19" s="31"/>
      <c r="N19" s="31"/>
      <c r="O19" s="27">
        <v>12</v>
      </c>
      <c r="P19" s="27">
        <v>12</v>
      </c>
      <c r="Q19" s="68">
        <v>20</v>
      </c>
      <c r="R19" s="68">
        <v>13</v>
      </c>
      <c r="S19" s="68">
        <v>10</v>
      </c>
      <c r="T19" s="68">
        <v>11</v>
      </c>
      <c r="U19" s="68">
        <v>15</v>
      </c>
      <c r="V19" s="141">
        <v>14</v>
      </c>
      <c r="W19" s="68">
        <v>22</v>
      </c>
      <c r="X19" s="68">
        <v>16</v>
      </c>
      <c r="Y19" s="149">
        <v>16</v>
      </c>
      <c r="Z19" s="149">
        <v>18</v>
      </c>
      <c r="AA19" s="149"/>
      <c r="AB19" s="149"/>
      <c r="AC19" s="149">
        <v>22</v>
      </c>
      <c r="AD19" s="149"/>
      <c r="AE19" s="149"/>
      <c r="AF19" s="149">
        <v>24</v>
      </c>
      <c r="AG19" s="149">
        <v>29</v>
      </c>
      <c r="AH19" s="149">
        <v>40</v>
      </c>
      <c r="AI19" s="149">
        <v>45</v>
      </c>
      <c r="AJ19" s="68"/>
    </row>
    <row r="20" spans="1:36" s="43" customFormat="1" x14ac:dyDescent="0.3">
      <c r="A20" s="155" t="s">
        <v>467</v>
      </c>
      <c r="B20" s="155" t="s">
        <v>468</v>
      </c>
      <c r="C20" s="155" t="s">
        <v>273</v>
      </c>
      <c r="D20" s="155" t="s">
        <v>256</v>
      </c>
      <c r="E20" s="155" t="s">
        <v>274</v>
      </c>
      <c r="F20" s="21">
        <v>2001</v>
      </c>
      <c r="G20" s="152" t="str">
        <f>IF(VALUE(F20)&gt;=(Junior+4),"Yngre",IF(VALUE(F20)&gt;=Junior,"Jr"," "))</f>
        <v>Jr</v>
      </c>
      <c r="H20" s="162">
        <f>SUM(I20:AN20)</f>
        <v>327</v>
      </c>
      <c r="I20" s="52"/>
      <c r="J20" s="52"/>
      <c r="K20" s="52"/>
      <c r="L20" s="52"/>
      <c r="M20" s="52"/>
      <c r="N20" s="52"/>
      <c r="O20" s="54">
        <v>29</v>
      </c>
      <c r="P20" s="54">
        <v>13</v>
      </c>
      <c r="Q20" s="68"/>
      <c r="R20" s="68"/>
      <c r="S20" s="68">
        <v>100</v>
      </c>
      <c r="T20" s="68">
        <v>26</v>
      </c>
      <c r="U20" s="75"/>
      <c r="V20" s="149"/>
      <c r="W20" s="75"/>
      <c r="X20" s="68"/>
      <c r="Y20" s="149"/>
      <c r="Z20" s="149"/>
      <c r="AA20" s="149"/>
      <c r="AB20" s="149"/>
      <c r="AC20" s="149"/>
      <c r="AD20" s="149"/>
      <c r="AE20" s="149">
        <v>80</v>
      </c>
      <c r="AF20" s="149">
        <v>29</v>
      </c>
      <c r="AG20" s="149">
        <v>50</v>
      </c>
      <c r="AH20" s="149"/>
      <c r="AI20" s="149"/>
      <c r="AJ20" s="68"/>
    </row>
    <row r="21" spans="1:36" x14ac:dyDescent="0.3">
      <c r="A21" s="154" t="s">
        <v>94</v>
      </c>
      <c r="B21" s="154" t="s">
        <v>122</v>
      </c>
      <c r="C21" s="154" t="s">
        <v>305</v>
      </c>
      <c r="D21" s="154" t="s">
        <v>248</v>
      </c>
      <c r="E21" s="154" t="s">
        <v>250</v>
      </c>
      <c r="F21" s="24">
        <v>2000</v>
      </c>
      <c r="G21" s="152" t="str">
        <f>IF(VALUE(F21)&gt;=(Junior+4),"Yngre",IF(VALUE(F21)&gt;=Junior,"Jr"," "))</f>
        <v>Jr</v>
      </c>
      <c r="H21" s="162">
        <f>SUM(I21:AN21)</f>
        <v>317</v>
      </c>
      <c r="I21" s="31">
        <v>26</v>
      </c>
      <c r="J21" s="31">
        <v>22</v>
      </c>
      <c r="K21" s="31">
        <v>14</v>
      </c>
      <c r="L21" s="31">
        <v>14</v>
      </c>
      <c r="M21" s="31"/>
      <c r="N21" s="31"/>
      <c r="O21" s="27">
        <v>36</v>
      </c>
      <c r="P21" s="27">
        <v>45</v>
      </c>
      <c r="Q21" s="68">
        <v>100</v>
      </c>
      <c r="R21" s="68">
        <v>60</v>
      </c>
      <c r="S21" s="68"/>
      <c r="T21" s="68"/>
      <c r="U21" s="75"/>
      <c r="V21" s="68"/>
      <c r="W21" s="68"/>
      <c r="X21" s="68"/>
      <c r="Y21" s="122"/>
      <c r="Z21" s="122"/>
      <c r="AA21" s="149"/>
      <c r="AB21" s="149"/>
      <c r="AC21" s="149"/>
      <c r="AD21" s="149"/>
      <c r="AE21" s="149"/>
      <c r="AF21" s="149"/>
      <c r="AG21" s="149"/>
      <c r="AH21" s="149"/>
      <c r="AI21" s="149"/>
      <c r="AJ21" s="68"/>
    </row>
    <row r="22" spans="1:36" x14ac:dyDescent="0.3">
      <c r="A22" s="155" t="s">
        <v>187</v>
      </c>
      <c r="B22" s="136" t="s">
        <v>188</v>
      </c>
      <c r="C22" s="136" t="s">
        <v>337</v>
      </c>
      <c r="D22" s="136" t="s">
        <v>253</v>
      </c>
      <c r="E22" s="136" t="s">
        <v>272</v>
      </c>
      <c r="F22" s="25">
        <v>2001</v>
      </c>
      <c r="G22" s="5" t="str">
        <f>IF(VALUE(F22)&gt;=(Junior+4),"Yngre",IF(VALUE(F22)&gt;=Junior,"Jr"," "))</f>
        <v>Jr</v>
      </c>
      <c r="H22" s="17">
        <f>SUM(I22:AN22)</f>
        <v>316</v>
      </c>
      <c r="I22" s="31"/>
      <c r="J22" s="31"/>
      <c r="K22" s="31"/>
      <c r="L22" s="31"/>
      <c r="M22" s="31"/>
      <c r="N22" s="31"/>
      <c r="O22" s="27">
        <v>24</v>
      </c>
      <c r="P22" s="27">
        <v>18</v>
      </c>
      <c r="Q22" s="68">
        <v>16</v>
      </c>
      <c r="R22" s="68">
        <v>16</v>
      </c>
      <c r="S22" s="68">
        <v>40</v>
      </c>
      <c r="T22" s="68">
        <v>32</v>
      </c>
      <c r="U22" s="131">
        <v>29</v>
      </c>
      <c r="V22" s="68">
        <v>11</v>
      </c>
      <c r="W22" s="131"/>
      <c r="X22" s="68"/>
      <c r="Y22" s="166">
        <v>50</v>
      </c>
      <c r="Z22" s="166"/>
      <c r="AA22" s="149"/>
      <c r="AB22" s="149"/>
      <c r="AC22" s="149">
        <v>80</v>
      </c>
      <c r="AD22" s="149"/>
      <c r="AE22" s="149"/>
      <c r="AF22" s="149"/>
      <c r="AG22" s="149"/>
      <c r="AH22" s="149"/>
      <c r="AI22" s="149"/>
      <c r="AJ22" s="68"/>
    </row>
    <row r="23" spans="1:36" x14ac:dyDescent="0.3">
      <c r="A23" s="154" t="s">
        <v>151</v>
      </c>
      <c r="B23" s="154" t="s">
        <v>152</v>
      </c>
      <c r="C23" s="154" t="s">
        <v>340</v>
      </c>
      <c r="D23" s="154" t="s">
        <v>253</v>
      </c>
      <c r="E23" s="154" t="s">
        <v>254</v>
      </c>
      <c r="F23" s="24">
        <v>2000</v>
      </c>
      <c r="G23" s="5" t="str">
        <f>IF(VALUE(F23)&gt;=(Junior+4),"Yngre",IF(VALUE(F23)&gt;=Junior,"Jr"," "))</f>
        <v>Jr</v>
      </c>
      <c r="H23" s="17">
        <f>SUM(I23:AN23)</f>
        <v>309</v>
      </c>
      <c r="I23" s="31"/>
      <c r="J23" s="31"/>
      <c r="K23" s="31"/>
      <c r="L23" s="31"/>
      <c r="M23" s="31"/>
      <c r="N23" s="31"/>
      <c r="O23" s="27">
        <v>11</v>
      </c>
      <c r="P23" s="27">
        <v>11</v>
      </c>
      <c r="Q23" s="68">
        <v>22</v>
      </c>
      <c r="R23" s="68">
        <v>20</v>
      </c>
      <c r="S23" s="68">
        <v>13</v>
      </c>
      <c r="T23" s="68">
        <v>20</v>
      </c>
      <c r="U23" s="131">
        <v>32</v>
      </c>
      <c r="V23" s="149">
        <v>60</v>
      </c>
      <c r="W23" s="68">
        <v>60</v>
      </c>
      <c r="X23" s="68">
        <v>60</v>
      </c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68"/>
    </row>
    <row r="24" spans="1:36" x14ac:dyDescent="0.3">
      <c r="A24" s="155" t="s">
        <v>156</v>
      </c>
      <c r="B24" s="136" t="s">
        <v>157</v>
      </c>
      <c r="C24" s="136" t="s">
        <v>347</v>
      </c>
      <c r="D24" s="136" t="s">
        <v>301</v>
      </c>
      <c r="E24" s="136" t="s">
        <v>250</v>
      </c>
      <c r="F24" s="25">
        <v>2000</v>
      </c>
      <c r="G24" s="5" t="str">
        <f>IF(VALUE(F24)&gt;=(Junior+4),"Yngre",IF(VALUE(F24)&gt;=Junior,"Jr"," "))</f>
        <v>Jr</v>
      </c>
      <c r="H24" s="17">
        <f>SUM(I24:AN24)</f>
        <v>263</v>
      </c>
      <c r="I24" s="31"/>
      <c r="J24" s="31"/>
      <c r="K24" s="31"/>
      <c r="L24" s="31"/>
      <c r="M24" s="31"/>
      <c r="N24" s="31"/>
      <c r="O24" s="27"/>
      <c r="P24" s="27"/>
      <c r="Q24" s="68"/>
      <c r="R24" s="68"/>
      <c r="S24" s="68"/>
      <c r="T24" s="68">
        <v>12</v>
      </c>
      <c r="U24" s="149">
        <v>12</v>
      </c>
      <c r="V24" s="75">
        <v>12</v>
      </c>
      <c r="W24" s="149">
        <v>24</v>
      </c>
      <c r="X24" s="75">
        <v>22</v>
      </c>
      <c r="Y24" s="149">
        <v>22</v>
      </c>
      <c r="Z24" s="149">
        <v>45</v>
      </c>
      <c r="AA24" s="149"/>
      <c r="AB24" s="149"/>
      <c r="AC24" s="149">
        <v>29</v>
      </c>
      <c r="AD24" s="149"/>
      <c r="AE24" s="149"/>
      <c r="AF24" s="149">
        <v>45</v>
      </c>
      <c r="AG24" s="149">
        <v>40</v>
      </c>
      <c r="AH24" s="149"/>
      <c r="AI24" s="149"/>
      <c r="AJ24" s="68"/>
    </row>
    <row r="25" spans="1:36" x14ac:dyDescent="0.3">
      <c r="A25" s="155" t="s">
        <v>115</v>
      </c>
      <c r="B25" s="155" t="s">
        <v>448</v>
      </c>
      <c r="C25" s="155" t="s">
        <v>328</v>
      </c>
      <c r="D25" s="155" t="s">
        <v>298</v>
      </c>
      <c r="E25" s="155" t="s">
        <v>299</v>
      </c>
      <c r="F25" s="21">
        <v>1999</v>
      </c>
      <c r="G25" s="5" t="str">
        <f>IF(VALUE(F25)&gt;=(Junior+4),"Yngre",IF(VALUE(F25)&gt;=Junior,"Jr"," "))</f>
        <v>Jr</v>
      </c>
      <c r="H25" s="17">
        <f>SUM(I25:AN25)</f>
        <v>256</v>
      </c>
      <c r="I25" s="31">
        <v>40</v>
      </c>
      <c r="J25" s="31">
        <v>36</v>
      </c>
      <c r="K25" s="31">
        <v>100</v>
      </c>
      <c r="L25" s="31">
        <v>80</v>
      </c>
      <c r="M25" s="31"/>
      <c r="N25" s="31"/>
      <c r="O25" s="27"/>
      <c r="P25" s="27"/>
      <c r="Q25" s="68"/>
      <c r="R25" s="68"/>
      <c r="S25" s="68"/>
      <c r="T25" s="68"/>
      <c r="U25" s="68"/>
      <c r="V25" s="68"/>
      <c r="W25" s="131"/>
      <c r="X25" s="75"/>
      <c r="Y25" s="114"/>
      <c r="Z25" s="114"/>
      <c r="AA25" s="149"/>
      <c r="AB25" s="149"/>
      <c r="AC25" s="149"/>
      <c r="AD25" s="149"/>
      <c r="AE25" s="149"/>
      <c r="AF25" s="149"/>
      <c r="AG25" s="149"/>
      <c r="AH25" s="149"/>
      <c r="AI25" s="149"/>
      <c r="AJ25" s="68"/>
    </row>
    <row r="26" spans="1:36" x14ac:dyDescent="0.3">
      <c r="A26" s="135" t="s">
        <v>71</v>
      </c>
      <c r="B26" s="155" t="s">
        <v>166</v>
      </c>
      <c r="C26" s="155" t="s">
        <v>291</v>
      </c>
      <c r="D26" s="155" t="s">
        <v>253</v>
      </c>
      <c r="E26" s="155" t="s">
        <v>276</v>
      </c>
      <c r="F26" s="21">
        <v>2002</v>
      </c>
      <c r="G26" s="5" t="str">
        <f>IF(VALUE(F26)&gt;=(Junior+4),"Yngre",IF(VALUE(F26)&gt;=Junior,"Jr"," "))</f>
        <v>Yngre</v>
      </c>
      <c r="H26" s="17">
        <f>SUM(I26:AN26)</f>
        <v>253</v>
      </c>
      <c r="I26" s="31"/>
      <c r="J26" s="31"/>
      <c r="K26" s="31">
        <v>29</v>
      </c>
      <c r="L26" s="31">
        <v>32</v>
      </c>
      <c r="M26" s="31"/>
      <c r="N26" s="31"/>
      <c r="O26" s="27">
        <v>16</v>
      </c>
      <c r="P26" s="27">
        <v>16</v>
      </c>
      <c r="Q26" s="68"/>
      <c r="R26" s="68"/>
      <c r="S26" s="68"/>
      <c r="T26" s="68"/>
      <c r="U26" s="149">
        <v>60</v>
      </c>
      <c r="V26" s="68">
        <v>100</v>
      </c>
      <c r="W26" s="68"/>
      <c r="X26" s="68"/>
      <c r="Y26" s="123"/>
      <c r="Z26" s="123"/>
      <c r="AA26" s="149"/>
      <c r="AB26" s="149"/>
      <c r="AC26" s="149"/>
      <c r="AD26" s="149"/>
      <c r="AE26" s="149"/>
      <c r="AF26" s="149"/>
      <c r="AG26" s="149"/>
      <c r="AH26" s="149"/>
      <c r="AI26" s="149"/>
      <c r="AJ26" s="68"/>
    </row>
    <row r="27" spans="1:36" x14ac:dyDescent="0.3">
      <c r="A27" s="155" t="s">
        <v>160</v>
      </c>
      <c r="B27" s="136" t="s">
        <v>161</v>
      </c>
      <c r="C27" s="136" t="s">
        <v>341</v>
      </c>
      <c r="D27" s="136" t="s">
        <v>248</v>
      </c>
      <c r="E27" s="136" t="s">
        <v>250</v>
      </c>
      <c r="F27" s="25">
        <v>2000</v>
      </c>
      <c r="G27" s="5" t="str">
        <f>IF(VALUE(F27)&gt;=(Junior+4),"Yngre",IF(VALUE(F27)&gt;=Junior,"Jr"," "))</f>
        <v>Jr</v>
      </c>
      <c r="H27" s="17">
        <f>SUM(I27:AN27)</f>
        <v>248</v>
      </c>
      <c r="I27" s="31"/>
      <c r="J27" s="31"/>
      <c r="K27" s="31"/>
      <c r="L27" s="31"/>
      <c r="M27" s="31"/>
      <c r="N27" s="31"/>
      <c r="O27" s="27"/>
      <c r="P27" s="27"/>
      <c r="Q27" s="68"/>
      <c r="R27" s="68"/>
      <c r="S27" s="68"/>
      <c r="T27" s="68"/>
      <c r="U27" s="149"/>
      <c r="V27" s="68"/>
      <c r="W27" s="149">
        <v>18</v>
      </c>
      <c r="X27" s="68">
        <v>18</v>
      </c>
      <c r="Y27" s="123">
        <v>15</v>
      </c>
      <c r="Z27" s="123">
        <v>15</v>
      </c>
      <c r="AA27" s="149"/>
      <c r="AB27" s="149"/>
      <c r="AC27" s="149">
        <v>18</v>
      </c>
      <c r="AD27" s="149"/>
      <c r="AE27" s="149"/>
      <c r="AF27" s="149">
        <v>22</v>
      </c>
      <c r="AG27" s="149">
        <v>22</v>
      </c>
      <c r="AH27" s="149">
        <v>60</v>
      </c>
      <c r="AI27" s="149">
        <v>60</v>
      </c>
      <c r="AJ27" s="68"/>
    </row>
    <row r="28" spans="1:36" x14ac:dyDescent="0.3">
      <c r="A28" s="155" t="s">
        <v>136</v>
      </c>
      <c r="B28" s="155" t="s">
        <v>449</v>
      </c>
      <c r="C28" s="155" t="s">
        <v>313</v>
      </c>
      <c r="D28" s="155" t="s">
        <v>301</v>
      </c>
      <c r="E28" s="155" t="s">
        <v>254</v>
      </c>
      <c r="F28" s="21">
        <v>2000</v>
      </c>
      <c r="G28" s="5" t="str">
        <f>IF(VALUE(F28)&gt;=(Junior+4),"Yngre",IF(VALUE(F28)&gt;=Junior,"Jr"," "))</f>
        <v>Jr</v>
      </c>
      <c r="H28" s="17">
        <f>SUM(I28:AN28)</f>
        <v>247</v>
      </c>
      <c r="I28" s="31">
        <v>100</v>
      </c>
      <c r="J28" s="31">
        <v>60</v>
      </c>
      <c r="K28" s="31"/>
      <c r="L28" s="31"/>
      <c r="M28" s="31"/>
      <c r="N28" s="31"/>
      <c r="O28" s="27"/>
      <c r="P28" s="27"/>
      <c r="Q28" s="68"/>
      <c r="R28" s="68"/>
      <c r="S28" s="68"/>
      <c r="T28" s="68"/>
      <c r="U28" s="149"/>
      <c r="V28" s="141"/>
      <c r="W28" s="68"/>
      <c r="X28" s="68">
        <v>29</v>
      </c>
      <c r="Y28" s="131">
        <v>29</v>
      </c>
      <c r="Z28" s="131">
        <v>29</v>
      </c>
      <c r="AA28" s="149"/>
      <c r="AB28" s="149"/>
      <c r="AC28" s="149"/>
      <c r="AD28" s="149"/>
      <c r="AE28" s="149"/>
      <c r="AF28" s="149"/>
      <c r="AG28" s="149"/>
      <c r="AH28" s="149"/>
      <c r="AI28" s="149"/>
      <c r="AJ28" s="68"/>
    </row>
    <row r="29" spans="1:36" x14ac:dyDescent="0.3">
      <c r="A29" s="7" t="s">
        <v>120</v>
      </c>
      <c r="B29" s="155" t="s">
        <v>121</v>
      </c>
      <c r="C29" s="155" t="s">
        <v>295</v>
      </c>
      <c r="D29" s="155" t="s">
        <v>259</v>
      </c>
      <c r="E29" s="155" t="s">
        <v>276</v>
      </c>
      <c r="F29" s="21">
        <v>1998</v>
      </c>
      <c r="G29" s="5" t="str">
        <f>IF(VALUE(F29)&gt;=(Junior+4),"Yngre",IF(VALUE(F29)&gt;=Junior,"Jr"," "))</f>
        <v>Jr</v>
      </c>
      <c r="H29" s="17">
        <f>SUM(I29:AN29)</f>
        <v>232</v>
      </c>
      <c r="I29" s="31"/>
      <c r="J29" s="31"/>
      <c r="K29" s="31">
        <v>24</v>
      </c>
      <c r="L29" s="31">
        <v>20</v>
      </c>
      <c r="M29" s="31"/>
      <c r="N29" s="31"/>
      <c r="O29" s="27"/>
      <c r="P29" s="27"/>
      <c r="Q29" s="68"/>
      <c r="R29" s="68"/>
      <c r="S29" s="68">
        <v>16</v>
      </c>
      <c r="T29" s="68">
        <v>26</v>
      </c>
      <c r="U29" s="131"/>
      <c r="V29" s="149">
        <v>29</v>
      </c>
      <c r="W29" s="149"/>
      <c r="X29" s="75"/>
      <c r="Y29" s="114">
        <v>45</v>
      </c>
      <c r="Z29" s="114">
        <v>40</v>
      </c>
      <c r="AA29" s="149"/>
      <c r="AB29" s="149"/>
      <c r="AC29" s="149">
        <v>32</v>
      </c>
      <c r="AD29" s="149"/>
      <c r="AE29" s="149"/>
      <c r="AF29" s="149"/>
      <c r="AG29" s="149"/>
      <c r="AH29" s="149"/>
      <c r="AI29" s="149"/>
      <c r="AJ29" s="68"/>
    </row>
    <row r="30" spans="1:36" x14ac:dyDescent="0.3">
      <c r="A30" s="155" t="s">
        <v>64</v>
      </c>
      <c r="B30" s="136" t="s">
        <v>445</v>
      </c>
      <c r="C30" s="136" t="s">
        <v>291</v>
      </c>
      <c r="D30" s="136"/>
      <c r="E30" s="136" t="s">
        <v>276</v>
      </c>
      <c r="F30" s="159">
        <v>2002</v>
      </c>
      <c r="G30" s="5" t="str">
        <f>IF(VALUE(F30)&gt;=(Junior+4),"Yngre",IF(VALUE(F30)&gt;=Junior,"Jr"," "))</f>
        <v>Yngre</v>
      </c>
      <c r="H30" s="17">
        <f>SUM(I30:AN30)</f>
        <v>231</v>
      </c>
      <c r="I30" s="31"/>
      <c r="J30" s="31"/>
      <c r="K30" s="31"/>
      <c r="L30" s="31"/>
      <c r="M30" s="31"/>
      <c r="N30" s="31"/>
      <c r="O30" s="27"/>
      <c r="P30" s="27"/>
      <c r="Q30" s="68"/>
      <c r="R30" s="68"/>
      <c r="S30" s="68"/>
      <c r="T30" s="68"/>
      <c r="U30" s="149">
        <v>45</v>
      </c>
      <c r="V30" s="68">
        <v>50</v>
      </c>
      <c r="W30" s="149"/>
      <c r="X30" s="75"/>
      <c r="Y30" s="131"/>
      <c r="Z30" s="114">
        <v>36</v>
      </c>
      <c r="AA30" s="149"/>
      <c r="AB30" s="149"/>
      <c r="AC30" s="149">
        <v>100</v>
      </c>
      <c r="AD30" s="149"/>
      <c r="AE30" s="149"/>
      <c r="AF30" s="149"/>
      <c r="AG30" s="149"/>
      <c r="AH30" s="149"/>
      <c r="AI30" s="149"/>
      <c r="AJ30" s="68"/>
    </row>
    <row r="31" spans="1:36" s="147" customFormat="1" x14ac:dyDescent="0.3">
      <c r="A31" s="154" t="s">
        <v>145</v>
      </c>
      <c r="B31" s="154" t="s">
        <v>146</v>
      </c>
      <c r="C31" s="154" t="s">
        <v>317</v>
      </c>
      <c r="D31" s="154" t="s">
        <v>256</v>
      </c>
      <c r="E31" s="154" t="s">
        <v>257</v>
      </c>
      <c r="F31" s="24">
        <v>1996</v>
      </c>
      <c r="G31" s="152" t="str">
        <f>IF(VALUE(F31)&gt;=(Junior+4),"Yngre",IF(VALUE(F31)&gt;=Junior,"Jr"," "))</f>
        <v xml:space="preserve"> </v>
      </c>
      <c r="H31" s="162">
        <f>SUM(I31:AN31)</f>
        <v>212</v>
      </c>
      <c r="I31" s="164"/>
      <c r="J31" s="164"/>
      <c r="K31" s="164">
        <v>22</v>
      </c>
      <c r="L31" s="164">
        <v>18</v>
      </c>
      <c r="M31" s="164">
        <v>16</v>
      </c>
      <c r="N31" s="164">
        <v>16</v>
      </c>
      <c r="O31" s="149"/>
      <c r="P31" s="149"/>
      <c r="Q31" s="149"/>
      <c r="R31" s="149"/>
      <c r="S31" s="149">
        <v>80</v>
      </c>
      <c r="T31" s="149">
        <v>60</v>
      </c>
      <c r="U31" s="148"/>
      <c r="V31" s="149"/>
      <c r="W31" s="148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</row>
    <row r="32" spans="1:36" x14ac:dyDescent="0.3">
      <c r="A32" s="155" t="s">
        <v>109</v>
      </c>
      <c r="B32" s="155" t="s">
        <v>110</v>
      </c>
      <c r="C32" s="155" t="s">
        <v>309</v>
      </c>
      <c r="D32" s="155" t="s">
        <v>259</v>
      </c>
      <c r="E32" s="155" t="s">
        <v>284</v>
      </c>
      <c r="F32" s="21">
        <v>1998</v>
      </c>
      <c r="G32" s="152" t="str">
        <f>IF(VALUE(F32)&gt;=(Junior+4),"Yngre",IF(VALUE(F32)&gt;=Junior,"Jr"," "))</f>
        <v>Jr</v>
      </c>
      <c r="H32" s="162">
        <f>SUM(I32:AN32)</f>
        <v>206</v>
      </c>
      <c r="I32" s="31">
        <v>22</v>
      </c>
      <c r="J32" s="31">
        <v>24</v>
      </c>
      <c r="K32" s="31">
        <v>60</v>
      </c>
      <c r="L32" s="31">
        <v>100</v>
      </c>
      <c r="M32" s="31"/>
      <c r="N32" s="31"/>
      <c r="O32" s="27"/>
      <c r="P32" s="27"/>
      <c r="Q32" s="68"/>
      <c r="R32" s="68"/>
      <c r="S32" s="68"/>
      <c r="T32" s="68"/>
      <c r="U32" s="148"/>
      <c r="V32" s="149"/>
      <c r="W32" s="149"/>
      <c r="X32" s="68"/>
      <c r="Y32" s="131"/>
      <c r="Z32" s="131"/>
      <c r="AA32" s="149"/>
      <c r="AB32" s="149"/>
      <c r="AC32" s="149"/>
      <c r="AD32" s="149"/>
      <c r="AE32" s="149"/>
      <c r="AF32" s="149"/>
      <c r="AG32" s="149"/>
      <c r="AH32" s="149"/>
      <c r="AI32" s="149"/>
      <c r="AJ32" s="68"/>
    </row>
    <row r="33" spans="1:38" x14ac:dyDescent="0.3">
      <c r="A33" s="154" t="s">
        <v>462</v>
      </c>
      <c r="B33" s="154" t="s">
        <v>463</v>
      </c>
      <c r="C33" s="154" t="s">
        <v>545</v>
      </c>
      <c r="D33" s="154" t="s">
        <v>298</v>
      </c>
      <c r="E33" s="154" t="s">
        <v>299</v>
      </c>
      <c r="F33" s="24">
        <v>1999</v>
      </c>
      <c r="G33" s="47" t="str">
        <f>IF(VALUE(F33)&gt;=(Junior+4),"Yngre",IF(VALUE(F33)&gt;=Junior,"Jr"," "))</f>
        <v>Jr</v>
      </c>
      <c r="H33" s="51">
        <f>SUM(I33:AN33)</f>
        <v>203</v>
      </c>
      <c r="I33" s="31">
        <v>16</v>
      </c>
      <c r="J33" s="31">
        <v>20</v>
      </c>
      <c r="K33" s="31"/>
      <c r="L33" s="31"/>
      <c r="M33" s="31">
        <v>26</v>
      </c>
      <c r="N33" s="31">
        <v>18</v>
      </c>
      <c r="O33" s="27"/>
      <c r="P33" s="27"/>
      <c r="Q33" s="68">
        <v>14</v>
      </c>
      <c r="R33" s="68">
        <v>15</v>
      </c>
      <c r="S33" s="68">
        <v>24</v>
      </c>
      <c r="T33" s="68">
        <v>14</v>
      </c>
      <c r="U33" s="149">
        <v>14</v>
      </c>
      <c r="V33" s="68">
        <v>13</v>
      </c>
      <c r="W33" s="149">
        <v>16</v>
      </c>
      <c r="X33" s="75">
        <v>13</v>
      </c>
      <c r="Y33" s="149"/>
      <c r="Z33" s="114"/>
      <c r="AA33" s="149"/>
      <c r="AB33" s="149"/>
      <c r="AC33" s="149"/>
      <c r="AD33" s="149"/>
      <c r="AE33" s="149"/>
      <c r="AF33" s="149"/>
      <c r="AG33" s="149"/>
      <c r="AH33" s="149"/>
      <c r="AI33" s="149"/>
      <c r="AJ33" s="68"/>
    </row>
    <row r="34" spans="1:38" s="43" customFormat="1" x14ac:dyDescent="0.3">
      <c r="A34" s="154" t="s">
        <v>220</v>
      </c>
      <c r="B34" s="150" t="s">
        <v>221</v>
      </c>
      <c r="C34" s="150" t="s">
        <v>344</v>
      </c>
      <c r="D34" s="150" t="s">
        <v>248</v>
      </c>
      <c r="E34" s="150" t="s">
        <v>250</v>
      </c>
      <c r="F34" s="159">
        <v>1996</v>
      </c>
      <c r="G34" s="47" t="str">
        <f>IF(VALUE(F34)&gt;=(Junior+4),"Yngre",IF(VALUE(F34)&gt;=Junior,"Jr"," "))</f>
        <v xml:space="preserve"> </v>
      </c>
      <c r="H34" s="51">
        <f>SUM(I34:AN34)</f>
        <v>200</v>
      </c>
      <c r="I34" s="52"/>
      <c r="J34" s="52"/>
      <c r="K34" s="52"/>
      <c r="L34" s="52"/>
      <c r="M34" s="52"/>
      <c r="N34" s="52"/>
      <c r="O34" s="54"/>
      <c r="P34" s="54"/>
      <c r="Q34" s="68"/>
      <c r="R34" s="68"/>
      <c r="S34" s="68"/>
      <c r="T34" s="68"/>
      <c r="U34" s="149"/>
      <c r="V34" s="68"/>
      <c r="W34" s="75"/>
      <c r="X34" s="75"/>
      <c r="Y34" s="114"/>
      <c r="Z34" s="114"/>
      <c r="AA34" s="149"/>
      <c r="AB34" s="149"/>
      <c r="AC34" s="149"/>
      <c r="AD34" s="149"/>
      <c r="AE34" s="149"/>
      <c r="AF34" s="149"/>
      <c r="AG34" s="149"/>
      <c r="AH34" s="149">
        <v>100</v>
      </c>
      <c r="AI34" s="149">
        <v>100</v>
      </c>
      <c r="AJ34" s="68"/>
    </row>
    <row r="35" spans="1:38" s="43" customFormat="1" x14ac:dyDescent="0.3">
      <c r="A35" s="155" t="s">
        <v>176</v>
      </c>
      <c r="B35" s="136" t="s">
        <v>348</v>
      </c>
      <c r="C35" s="136" t="s">
        <v>325</v>
      </c>
      <c r="D35" s="136" t="s">
        <v>256</v>
      </c>
      <c r="E35" s="136" t="s">
        <v>257</v>
      </c>
      <c r="F35" s="25">
        <v>1999</v>
      </c>
      <c r="G35" s="47" t="str">
        <f>IF(VALUE(F35)&gt;=(Junior+4),"Yngre",IF(VALUE(F35)&gt;=Junior,"Jr"," "))</f>
        <v>Jr</v>
      </c>
      <c r="H35" s="51">
        <f>SUM(I35:AN35)</f>
        <v>200</v>
      </c>
      <c r="I35" s="52"/>
      <c r="J35" s="52"/>
      <c r="K35" s="52"/>
      <c r="L35" s="52"/>
      <c r="M35" s="52"/>
      <c r="N35" s="52"/>
      <c r="O35" s="54"/>
      <c r="P35" s="54"/>
      <c r="Q35" s="68"/>
      <c r="R35" s="68"/>
      <c r="S35" s="68"/>
      <c r="T35" s="68"/>
      <c r="U35" s="68"/>
      <c r="V35" s="68"/>
      <c r="W35" s="149"/>
      <c r="X35" s="68"/>
      <c r="Y35" s="149"/>
      <c r="Z35" s="149"/>
      <c r="AA35" s="149">
        <v>100</v>
      </c>
      <c r="AB35" s="149">
        <v>100</v>
      </c>
      <c r="AC35" s="149"/>
      <c r="AD35" s="149"/>
      <c r="AE35" s="149"/>
      <c r="AF35" s="149"/>
      <c r="AG35" s="149"/>
      <c r="AH35" s="149"/>
      <c r="AI35" s="149"/>
      <c r="AJ35" s="68"/>
    </row>
    <row r="36" spans="1:38" s="125" customFormat="1" x14ac:dyDescent="0.3">
      <c r="A36" s="154" t="s">
        <v>471</v>
      </c>
      <c r="B36" s="154" t="s">
        <v>179</v>
      </c>
      <c r="C36" s="154" t="s">
        <v>325</v>
      </c>
      <c r="D36" s="154"/>
      <c r="E36" s="154" t="s">
        <v>257</v>
      </c>
      <c r="F36" s="159">
        <v>2001</v>
      </c>
      <c r="G36" s="127" t="str">
        <f>IF(VALUE(F36)&gt;=(Junior+4),"Yngre",IF(VALUE(F36)&gt;=Junior,"Jr"," "))</f>
        <v>Jr</v>
      </c>
      <c r="H36" s="128">
        <f>SUM(I36:AN36)</f>
        <v>200</v>
      </c>
      <c r="I36" s="129"/>
      <c r="J36" s="129"/>
      <c r="K36" s="129"/>
      <c r="L36" s="129"/>
      <c r="M36" s="129">
        <v>100</v>
      </c>
      <c r="N36" s="129">
        <v>100</v>
      </c>
      <c r="O36" s="126"/>
      <c r="P36" s="126"/>
      <c r="Q36" s="126"/>
      <c r="R36" s="126"/>
      <c r="S36" s="126"/>
      <c r="T36" s="126"/>
      <c r="U36" s="126"/>
      <c r="V36" s="126"/>
      <c r="W36" s="148"/>
      <c r="X36" s="126"/>
      <c r="Y36" s="126"/>
      <c r="Z36" s="126"/>
      <c r="AA36" s="149"/>
      <c r="AB36" s="149"/>
      <c r="AC36" s="149"/>
      <c r="AD36" s="149"/>
      <c r="AE36" s="149"/>
      <c r="AF36" s="149"/>
      <c r="AG36" s="149"/>
      <c r="AH36" s="149"/>
      <c r="AI36" s="149"/>
      <c r="AJ36" s="126"/>
    </row>
    <row r="37" spans="1:38" x14ac:dyDescent="0.3">
      <c r="A37" s="155" t="s">
        <v>180</v>
      </c>
      <c r="B37" s="155" t="s">
        <v>181</v>
      </c>
      <c r="C37" s="155" t="s">
        <v>354</v>
      </c>
      <c r="D37" s="155" t="s">
        <v>298</v>
      </c>
      <c r="E37" s="155" t="s">
        <v>311</v>
      </c>
      <c r="F37" s="21">
        <v>2000</v>
      </c>
      <c r="G37" s="127" t="str">
        <f>IF(VALUE(F37)&gt;=(Junior+4),"Yngre",IF(VALUE(F37)&gt;=Junior,"Jr"," "))</f>
        <v>Jr</v>
      </c>
      <c r="H37" s="128">
        <f>SUM(I37:AN37)</f>
        <v>198</v>
      </c>
      <c r="I37" s="31"/>
      <c r="J37" s="31"/>
      <c r="K37" s="31"/>
      <c r="L37" s="31"/>
      <c r="M37" s="31">
        <v>18</v>
      </c>
      <c r="N37" s="31">
        <v>50</v>
      </c>
      <c r="O37" s="27">
        <v>50</v>
      </c>
      <c r="P37" s="27">
        <v>80</v>
      </c>
      <c r="Q37" s="68"/>
      <c r="R37" s="68"/>
      <c r="S37" s="68"/>
      <c r="T37" s="68"/>
      <c r="U37" s="149"/>
      <c r="V37" s="75"/>
      <c r="W37" s="149"/>
      <c r="X37" s="68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68"/>
    </row>
    <row r="38" spans="1:38" x14ac:dyDescent="0.3">
      <c r="A38" s="155" t="s">
        <v>89</v>
      </c>
      <c r="B38" s="155" t="s">
        <v>447</v>
      </c>
      <c r="C38" s="155" t="s">
        <v>330</v>
      </c>
      <c r="D38" s="155" t="s">
        <v>301</v>
      </c>
      <c r="E38" s="155" t="s">
        <v>276</v>
      </c>
      <c r="F38" s="21">
        <v>1999</v>
      </c>
      <c r="G38" s="5" t="str">
        <f>IF(VALUE(F38)&gt;=(Junior+4),"Yngre",IF(VALUE(F38)&gt;=Junior,"Jr"," "))</f>
        <v>Jr</v>
      </c>
      <c r="H38" s="17">
        <f>SUM(I38:AN38)</f>
        <v>180</v>
      </c>
      <c r="I38" s="31">
        <v>80</v>
      </c>
      <c r="J38" s="31">
        <v>100</v>
      </c>
      <c r="K38" s="31"/>
      <c r="L38" s="31"/>
      <c r="M38" s="31"/>
      <c r="N38" s="31"/>
      <c r="O38" s="27"/>
      <c r="P38" s="27"/>
      <c r="Q38" s="68"/>
      <c r="R38" s="68"/>
      <c r="S38" s="68"/>
      <c r="T38" s="68"/>
      <c r="U38" s="148"/>
      <c r="V38" s="68"/>
      <c r="W38" s="68"/>
      <c r="X38" s="68"/>
      <c r="Y38" s="149"/>
      <c r="Z38" s="124"/>
      <c r="AA38" s="149"/>
      <c r="AB38" s="149"/>
      <c r="AC38" s="149"/>
      <c r="AD38" s="149"/>
      <c r="AE38" s="149"/>
      <c r="AF38" s="149"/>
      <c r="AG38" s="149"/>
      <c r="AH38" s="149"/>
      <c r="AI38" s="149"/>
      <c r="AJ38" s="68"/>
    </row>
    <row r="39" spans="1:38" x14ac:dyDescent="0.3">
      <c r="A39" s="135" t="s">
        <v>231</v>
      </c>
      <c r="B39" s="136" t="s">
        <v>232</v>
      </c>
      <c r="C39" s="136" t="s">
        <v>273</v>
      </c>
      <c r="D39" s="136" t="s">
        <v>314</v>
      </c>
      <c r="E39" s="136" t="s">
        <v>274</v>
      </c>
      <c r="F39" s="25">
        <v>2000</v>
      </c>
      <c r="G39" s="5" t="str">
        <f>IF(VALUE(F39)&gt;=(Junior+4),"Yngre",IF(VALUE(F39)&gt;=Junior,"Jr"," "))</f>
        <v>Jr</v>
      </c>
      <c r="H39" s="17">
        <f>SUM(I39:AN39)</f>
        <v>180</v>
      </c>
      <c r="I39" s="31"/>
      <c r="J39" s="31"/>
      <c r="K39" s="31"/>
      <c r="L39" s="31"/>
      <c r="M39" s="31"/>
      <c r="N39" s="31"/>
      <c r="O39" s="27">
        <v>18</v>
      </c>
      <c r="P39" s="27">
        <v>26</v>
      </c>
      <c r="Q39" s="68">
        <v>36</v>
      </c>
      <c r="R39" s="68">
        <v>100</v>
      </c>
      <c r="S39" s="68"/>
      <c r="T39" s="68"/>
      <c r="U39" s="149"/>
      <c r="V39" s="68"/>
      <c r="W39" s="68"/>
      <c r="X39" s="68"/>
      <c r="Y39" s="148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68"/>
    </row>
    <row r="40" spans="1:38" x14ac:dyDescent="0.3">
      <c r="A40" s="155" t="s">
        <v>170</v>
      </c>
      <c r="B40" s="155" t="s">
        <v>171</v>
      </c>
      <c r="C40" s="155" t="s">
        <v>310</v>
      </c>
      <c r="D40" s="155" t="s">
        <v>253</v>
      </c>
      <c r="E40" s="155" t="s">
        <v>450</v>
      </c>
      <c r="F40" s="21">
        <v>1996</v>
      </c>
      <c r="G40" s="5" t="str">
        <f>IF(VALUE(F40)&gt;=(Junior+4),"Yngre",IF(VALUE(F40)&gt;=Junior,"Jr"," "))</f>
        <v xml:space="preserve"> </v>
      </c>
      <c r="H40" s="17">
        <f>SUM(I40:AN40)</f>
        <v>176</v>
      </c>
      <c r="I40" s="31">
        <v>26</v>
      </c>
      <c r="J40" s="31">
        <v>40</v>
      </c>
      <c r="K40" s="31"/>
      <c r="L40" s="31"/>
      <c r="M40" s="31">
        <v>50</v>
      </c>
      <c r="N40" s="31">
        <v>60</v>
      </c>
      <c r="O40" s="27"/>
      <c r="P40" s="27"/>
      <c r="Q40" s="68"/>
      <c r="R40" s="68"/>
      <c r="S40" s="68"/>
      <c r="T40" s="68"/>
      <c r="U40" s="149"/>
      <c r="V40" s="68"/>
      <c r="W40" s="75"/>
      <c r="X40" s="68"/>
      <c r="Y40" s="166"/>
      <c r="Z40" s="166"/>
      <c r="AA40" s="149"/>
      <c r="AB40" s="149"/>
      <c r="AC40" s="149"/>
      <c r="AD40" s="149"/>
      <c r="AE40" s="149"/>
      <c r="AF40" s="149"/>
      <c r="AG40" s="149"/>
      <c r="AH40" s="149"/>
      <c r="AI40" s="149"/>
      <c r="AJ40" s="68"/>
    </row>
    <row r="41" spans="1:38" x14ac:dyDescent="0.3">
      <c r="A41" s="155" t="s">
        <v>139</v>
      </c>
      <c r="B41" s="155" t="s">
        <v>140</v>
      </c>
      <c r="C41" s="155" t="s">
        <v>318</v>
      </c>
      <c r="D41" s="155" t="s">
        <v>256</v>
      </c>
      <c r="E41" s="155" t="s">
        <v>296</v>
      </c>
      <c r="F41" s="21">
        <v>1996</v>
      </c>
      <c r="G41" s="5" t="str">
        <f>IF(VALUE(F41)&gt;=(Junior+4),"Yngre",IF(VALUE(F41)&gt;=Junior,"Jr"," "))</f>
        <v xml:space="preserve"> </v>
      </c>
      <c r="H41" s="17">
        <f>SUM(I41:AN41)</f>
        <v>160</v>
      </c>
      <c r="I41" s="31"/>
      <c r="J41" s="31"/>
      <c r="K41" s="31">
        <v>100</v>
      </c>
      <c r="L41" s="31">
        <v>60</v>
      </c>
      <c r="M41" s="31"/>
      <c r="N41" s="31"/>
      <c r="O41" s="27"/>
      <c r="P41" s="27"/>
      <c r="Q41" s="68"/>
      <c r="R41" s="68"/>
      <c r="S41" s="68"/>
      <c r="T41" s="68"/>
      <c r="U41" s="148"/>
      <c r="V41" s="68"/>
      <c r="W41" s="68"/>
      <c r="X41" s="68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68"/>
    </row>
    <row r="42" spans="1:38" x14ac:dyDescent="0.3">
      <c r="A42" s="70" t="s">
        <v>97</v>
      </c>
      <c r="B42" s="136" t="s">
        <v>237</v>
      </c>
      <c r="C42" s="136" t="s">
        <v>297</v>
      </c>
      <c r="D42" s="136" t="s">
        <v>301</v>
      </c>
      <c r="E42" s="136" t="s">
        <v>299</v>
      </c>
      <c r="F42" s="25">
        <v>2001</v>
      </c>
      <c r="G42" s="5" t="str">
        <f>IF(VALUE(F42)&gt;=(Junior+4),"Yngre",IF(VALUE(F42)&gt;=Junior,"Jr"," "))</f>
        <v>Jr</v>
      </c>
      <c r="H42" s="17">
        <f>SUM(I42:AN42)</f>
        <v>154</v>
      </c>
      <c r="I42" s="31"/>
      <c r="J42" s="31"/>
      <c r="K42" s="31"/>
      <c r="L42" s="31"/>
      <c r="M42" s="31"/>
      <c r="N42" s="31"/>
      <c r="O42" s="27"/>
      <c r="P42" s="27"/>
      <c r="Q42" s="68"/>
      <c r="R42" s="68"/>
      <c r="S42" s="68"/>
      <c r="T42" s="68"/>
      <c r="U42" s="149"/>
      <c r="V42" s="68"/>
      <c r="W42" s="131"/>
      <c r="X42" s="75"/>
      <c r="Y42" s="166"/>
      <c r="Z42" s="166"/>
      <c r="AA42" s="149"/>
      <c r="AB42" s="149"/>
      <c r="AC42" s="149">
        <v>24</v>
      </c>
      <c r="AD42" s="149"/>
      <c r="AE42" s="149"/>
      <c r="AF42" s="149">
        <v>20</v>
      </c>
      <c r="AG42" s="149">
        <v>20</v>
      </c>
      <c r="AH42" s="149">
        <v>50</v>
      </c>
      <c r="AI42" s="149">
        <v>40</v>
      </c>
      <c r="AJ42" s="68"/>
    </row>
    <row r="43" spans="1:38" x14ac:dyDescent="0.3">
      <c r="A43" s="80" t="s">
        <v>158</v>
      </c>
      <c r="B43" s="136" t="s">
        <v>159</v>
      </c>
      <c r="C43" s="136" t="s">
        <v>353</v>
      </c>
      <c r="D43" s="136" t="s">
        <v>298</v>
      </c>
      <c r="E43" s="136" t="s">
        <v>299</v>
      </c>
      <c r="F43" s="25">
        <v>2000</v>
      </c>
      <c r="G43" s="5" t="str">
        <f>IF(VALUE(F43)&gt;=(Junior+4),"Yngre",IF(VALUE(F43)&gt;=Junior,"Jr"," "))</f>
        <v>Jr</v>
      </c>
      <c r="H43" s="17">
        <f>SUM(I43:AN43)</f>
        <v>140</v>
      </c>
      <c r="I43" s="31"/>
      <c r="J43" s="31"/>
      <c r="K43" s="31"/>
      <c r="L43" s="31"/>
      <c r="M43" s="31"/>
      <c r="N43" s="31"/>
      <c r="O43" s="27"/>
      <c r="P43" s="27"/>
      <c r="Q43" s="68"/>
      <c r="R43" s="68"/>
      <c r="S43" s="68"/>
      <c r="T43" s="68"/>
      <c r="U43" s="68"/>
      <c r="V43" s="68"/>
      <c r="W43" s="68"/>
      <c r="X43" s="68"/>
      <c r="Y43" s="124">
        <v>60</v>
      </c>
      <c r="Z43" s="124">
        <v>80</v>
      </c>
      <c r="AA43" s="149"/>
      <c r="AB43" s="149"/>
      <c r="AC43" s="149"/>
      <c r="AD43" s="149"/>
      <c r="AE43" s="149"/>
      <c r="AF43" s="149"/>
      <c r="AG43" s="149"/>
      <c r="AH43" s="149"/>
      <c r="AI43" s="149"/>
      <c r="AJ43" s="68"/>
    </row>
    <row r="44" spans="1:38" x14ac:dyDescent="0.3">
      <c r="A44" s="155" t="s">
        <v>125</v>
      </c>
      <c r="B44" s="155" t="s">
        <v>126</v>
      </c>
      <c r="C44" s="155" t="s">
        <v>332</v>
      </c>
      <c r="D44" s="155" t="s">
        <v>253</v>
      </c>
      <c r="E44" s="155" t="s">
        <v>254</v>
      </c>
      <c r="F44" s="21">
        <v>1996</v>
      </c>
      <c r="G44" s="5" t="str">
        <f>IF(VALUE(F44)&gt;=(Junior+4),"Yngre",IF(VALUE(F44)&gt;=Junior,"Jr"," "))</f>
        <v xml:space="preserve"> </v>
      </c>
      <c r="H44" s="17">
        <f>SUM(I44:AN44)</f>
        <v>130</v>
      </c>
      <c r="I44" s="31">
        <v>50</v>
      </c>
      <c r="J44" s="31">
        <v>80</v>
      </c>
      <c r="K44" s="31"/>
      <c r="L44" s="31"/>
      <c r="M44" s="31"/>
      <c r="N44" s="31"/>
      <c r="O44" s="27"/>
      <c r="P44" s="27"/>
      <c r="Q44" s="68"/>
      <c r="R44" s="68"/>
      <c r="S44" s="68"/>
      <c r="T44" s="68"/>
      <c r="U44" s="68"/>
      <c r="V44" s="68"/>
      <c r="W44" s="68"/>
      <c r="X44" s="68"/>
      <c r="Y44" s="114"/>
      <c r="Z44" s="126"/>
      <c r="AA44" s="149"/>
      <c r="AB44" s="149"/>
      <c r="AC44" s="149"/>
      <c r="AD44" s="149"/>
      <c r="AE44" s="149"/>
      <c r="AF44" s="149"/>
      <c r="AG44" s="149"/>
      <c r="AH44" s="149"/>
      <c r="AI44" s="149"/>
      <c r="AJ44" s="68"/>
      <c r="AK44" s="59"/>
      <c r="AL44" s="59"/>
    </row>
    <row r="45" spans="1:38" s="130" customFormat="1" x14ac:dyDescent="0.3">
      <c r="A45" s="154" t="s">
        <v>107</v>
      </c>
      <c r="B45" s="154" t="s">
        <v>108</v>
      </c>
      <c r="C45" s="154" t="s">
        <v>312</v>
      </c>
      <c r="D45" s="154" t="s">
        <v>248</v>
      </c>
      <c r="E45" s="154" t="s">
        <v>250</v>
      </c>
      <c r="F45" s="24">
        <v>1991</v>
      </c>
      <c r="G45" s="133" t="str">
        <f>IF(VALUE(F45)&gt;=(Junior+4),"Yngre",IF(VALUE(F45)&gt;=Junior,"Jr"," "))</f>
        <v xml:space="preserve"> </v>
      </c>
      <c r="H45" s="139">
        <f>SUM(I45:AN45)</f>
        <v>123</v>
      </c>
      <c r="I45" s="140">
        <v>29</v>
      </c>
      <c r="J45" s="140">
        <v>26</v>
      </c>
      <c r="K45" s="140">
        <v>32</v>
      </c>
      <c r="L45" s="140">
        <v>36</v>
      </c>
      <c r="M45" s="140"/>
      <c r="N45" s="140"/>
      <c r="O45" s="131"/>
      <c r="P45" s="131"/>
      <c r="Q45" s="131"/>
      <c r="R45" s="131"/>
      <c r="S45" s="131"/>
      <c r="T45" s="131"/>
      <c r="U45" s="131"/>
      <c r="V45" s="131"/>
      <c r="W45" s="149"/>
      <c r="X45" s="131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31"/>
    </row>
    <row r="46" spans="1:38" s="147" customFormat="1" x14ac:dyDescent="0.3">
      <c r="A46" s="154" t="s">
        <v>219</v>
      </c>
      <c r="B46" s="154" t="s">
        <v>8</v>
      </c>
      <c r="C46" s="154" t="s">
        <v>350</v>
      </c>
      <c r="D46" s="154" t="s">
        <v>314</v>
      </c>
      <c r="E46" s="154" t="s">
        <v>320</v>
      </c>
      <c r="F46" s="24">
        <v>2001</v>
      </c>
      <c r="G46" s="152" t="str">
        <f>IF(VALUE(F46)&gt;=(Junior+4),"Yngre",IF(VALUE(F46)&gt;=Junior,"Jr"," "))</f>
        <v>Jr</v>
      </c>
      <c r="H46" s="162">
        <f>SUM(I46:AN46)</f>
        <v>120</v>
      </c>
      <c r="I46" s="164"/>
      <c r="J46" s="164"/>
      <c r="K46" s="164"/>
      <c r="L46" s="164"/>
      <c r="M46" s="164">
        <v>80</v>
      </c>
      <c r="N46" s="164">
        <v>40</v>
      </c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</row>
    <row r="47" spans="1:38" x14ac:dyDescent="0.3">
      <c r="A47" s="155" t="s">
        <v>189</v>
      </c>
      <c r="B47" s="136" t="s">
        <v>190</v>
      </c>
      <c r="C47" s="136" t="s">
        <v>261</v>
      </c>
      <c r="D47" s="136" t="s">
        <v>256</v>
      </c>
      <c r="E47" s="136" t="s">
        <v>269</v>
      </c>
      <c r="F47" s="25">
        <v>2000</v>
      </c>
      <c r="G47" s="5" t="str">
        <f>IF(VALUE(F47)&gt;=(Junior+4),"Yngre",IF(VALUE(F47)&gt;=Junior,"Jr"," "))</f>
        <v>Jr</v>
      </c>
      <c r="H47" s="51">
        <f>SUM(I47:AN47)</f>
        <v>120</v>
      </c>
      <c r="I47" s="31"/>
      <c r="J47" s="31"/>
      <c r="K47" s="31"/>
      <c r="L47" s="31"/>
      <c r="M47" s="31"/>
      <c r="N47" s="31"/>
      <c r="O47" s="27"/>
      <c r="P47" s="27"/>
      <c r="Q47" s="68"/>
      <c r="R47" s="68"/>
      <c r="S47" s="68"/>
      <c r="T47" s="68"/>
      <c r="U47" s="75">
        <v>80</v>
      </c>
      <c r="V47" s="68">
        <v>40</v>
      </c>
      <c r="W47" s="163"/>
      <c r="X47" s="75"/>
      <c r="Y47" s="166"/>
      <c r="Z47" s="166"/>
      <c r="AA47" s="149"/>
      <c r="AB47" s="149"/>
      <c r="AC47" s="149"/>
      <c r="AD47" s="149"/>
      <c r="AE47" s="149"/>
      <c r="AF47" s="149"/>
      <c r="AG47" s="149"/>
      <c r="AH47" s="149"/>
      <c r="AI47" s="149"/>
      <c r="AJ47" s="68"/>
      <c r="AK47" s="59"/>
      <c r="AL47" s="59"/>
    </row>
    <row r="48" spans="1:38" x14ac:dyDescent="0.3">
      <c r="A48" s="155" t="s">
        <v>164</v>
      </c>
      <c r="B48" s="136" t="s">
        <v>165</v>
      </c>
      <c r="C48" s="136" t="s">
        <v>297</v>
      </c>
      <c r="D48" s="136" t="s">
        <v>253</v>
      </c>
      <c r="E48" s="136" t="s">
        <v>299</v>
      </c>
      <c r="F48" s="25">
        <v>2000</v>
      </c>
      <c r="G48" s="152" t="str">
        <f>IF(VALUE(F48)&gt;=(Junior+4),"Yngre",IF(VALUE(F48)&gt;=Junior,"Jr"," "))</f>
        <v>Jr</v>
      </c>
      <c r="H48" s="162">
        <f>SUM(I48:AN48)</f>
        <v>118</v>
      </c>
      <c r="I48" s="31"/>
      <c r="J48" s="31"/>
      <c r="K48" s="31"/>
      <c r="L48" s="31"/>
      <c r="M48" s="31"/>
      <c r="N48" s="31"/>
      <c r="O48" s="27"/>
      <c r="P48" s="27"/>
      <c r="Q48" s="68"/>
      <c r="R48" s="68"/>
      <c r="S48" s="68"/>
      <c r="T48" s="68"/>
      <c r="U48" s="68">
        <v>13</v>
      </c>
      <c r="V48" s="68">
        <v>22</v>
      </c>
      <c r="W48" s="75">
        <v>14</v>
      </c>
      <c r="X48" s="75">
        <v>20</v>
      </c>
      <c r="Y48" s="126">
        <v>13</v>
      </c>
      <c r="Z48" s="126">
        <v>16</v>
      </c>
      <c r="AA48" s="149"/>
      <c r="AB48" s="149"/>
      <c r="AC48" s="149">
        <v>20</v>
      </c>
      <c r="AD48" s="149"/>
      <c r="AE48" s="149"/>
      <c r="AF48" s="149"/>
      <c r="AG48" s="149"/>
      <c r="AH48" s="149"/>
      <c r="AI48" s="149"/>
      <c r="AJ48" s="68"/>
    </row>
    <row r="49" spans="1:38" s="147" customFormat="1" x14ac:dyDescent="0.3">
      <c r="A49" s="154" t="s">
        <v>194</v>
      </c>
      <c r="B49" s="150" t="s">
        <v>195</v>
      </c>
      <c r="C49" s="150" t="s">
        <v>310</v>
      </c>
      <c r="D49" s="150" t="s">
        <v>301</v>
      </c>
      <c r="E49" s="150" t="s">
        <v>311</v>
      </c>
      <c r="F49" s="159">
        <v>1999</v>
      </c>
      <c r="G49" s="152" t="str">
        <f>IF(VALUE(F49)&gt;=(Junior+4),"Yngre",IF(VALUE(F49)&gt;=Junior,"Jr"," "))</f>
        <v>Jr</v>
      </c>
      <c r="H49" s="162">
        <f>SUM(I49:AN49)</f>
        <v>106</v>
      </c>
      <c r="I49" s="164"/>
      <c r="J49" s="164"/>
      <c r="K49" s="164"/>
      <c r="L49" s="164"/>
      <c r="M49" s="164"/>
      <c r="N49" s="164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>
        <v>14</v>
      </c>
      <c r="Z49" s="149">
        <v>24</v>
      </c>
      <c r="AA49" s="149"/>
      <c r="AB49" s="149"/>
      <c r="AC49" s="149">
        <v>16</v>
      </c>
      <c r="AD49" s="149"/>
      <c r="AE49" s="149"/>
      <c r="AF49" s="149">
        <v>26</v>
      </c>
      <c r="AG49" s="149">
        <v>26</v>
      </c>
      <c r="AH49" s="149"/>
      <c r="AI49" s="149"/>
      <c r="AJ49" s="149"/>
    </row>
    <row r="50" spans="1:38" s="147" customFormat="1" x14ac:dyDescent="0.3">
      <c r="A50" s="154" t="s">
        <v>150</v>
      </c>
      <c r="B50" s="150" t="s">
        <v>72</v>
      </c>
      <c r="C50" s="150" t="s">
        <v>297</v>
      </c>
      <c r="D50" s="150" t="s">
        <v>248</v>
      </c>
      <c r="E50" s="150" t="s">
        <v>299</v>
      </c>
      <c r="F50" s="159">
        <v>2000</v>
      </c>
      <c r="G50" s="152" t="str">
        <f>IF(VALUE(F50)&gt;=(Junior+4),"Yngre",IF(VALUE(F50)&gt;=Junior,"Jr"," "))</f>
        <v>Jr</v>
      </c>
      <c r="H50" s="162">
        <f>SUM(I50:AN50)</f>
        <v>95</v>
      </c>
      <c r="I50" s="164"/>
      <c r="J50" s="164"/>
      <c r="K50" s="164"/>
      <c r="L50" s="164"/>
      <c r="M50" s="164"/>
      <c r="N50" s="164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>
        <v>45</v>
      </c>
      <c r="AI50" s="149">
        <v>50</v>
      </c>
      <c r="AJ50" s="149"/>
    </row>
    <row r="51" spans="1:38" x14ac:dyDescent="0.3">
      <c r="A51" s="155" t="s">
        <v>493</v>
      </c>
      <c r="B51" s="155" t="s">
        <v>496</v>
      </c>
      <c r="C51" s="155" t="s">
        <v>282</v>
      </c>
      <c r="D51" s="155" t="s">
        <v>314</v>
      </c>
      <c r="E51" s="155" t="s">
        <v>276</v>
      </c>
      <c r="F51" s="25">
        <v>2001</v>
      </c>
      <c r="G51" s="47" t="str">
        <f>IF(VALUE(F51)&gt;=(Junior+4),"Yngre",IF(VALUE(F51)&gt;=Junior,"Jr"," "))</f>
        <v>Jr</v>
      </c>
      <c r="H51" s="17">
        <f>SUM(I51:AN51)</f>
        <v>80</v>
      </c>
      <c r="I51" s="31"/>
      <c r="J51" s="31"/>
      <c r="K51" s="31"/>
      <c r="L51" s="31"/>
      <c r="M51" s="31"/>
      <c r="N51" s="31">
        <v>80</v>
      </c>
      <c r="O51" s="27"/>
      <c r="P51" s="27"/>
      <c r="Q51" s="68"/>
      <c r="R51" s="68"/>
      <c r="S51" s="68"/>
      <c r="T51" s="68"/>
      <c r="U51" s="68"/>
      <c r="V51" s="68"/>
      <c r="W51" s="68"/>
      <c r="X51" s="68"/>
      <c r="Y51" s="114"/>
      <c r="Z51" s="114"/>
      <c r="AA51" s="149"/>
      <c r="AB51" s="149"/>
      <c r="AC51" s="149"/>
      <c r="AD51" s="149"/>
      <c r="AE51" s="149"/>
      <c r="AF51" s="149"/>
      <c r="AG51" s="149"/>
      <c r="AH51" s="149"/>
      <c r="AI51" s="149"/>
      <c r="AJ51" s="68"/>
      <c r="AK51" s="43"/>
      <c r="AL51" s="43"/>
    </row>
    <row r="52" spans="1:38" s="59" customFormat="1" x14ac:dyDescent="0.3">
      <c r="A52" s="154" t="s">
        <v>406</v>
      </c>
      <c r="B52" s="154" t="s">
        <v>551</v>
      </c>
      <c r="C52" s="156" t="s">
        <v>554</v>
      </c>
      <c r="D52" s="150" t="s">
        <v>256</v>
      </c>
      <c r="E52" s="150" t="s">
        <v>284</v>
      </c>
      <c r="F52" s="159">
        <v>2001</v>
      </c>
      <c r="G52" s="62" t="str">
        <f>IF(VALUE(F52)&gt;=(Junior+4),"Yngre",IF(VALUE(F52)&gt;=Junior,"Jr"," "))</f>
        <v>Jr</v>
      </c>
      <c r="H52" s="65">
        <f>SUM(I52:AN52)</f>
        <v>72</v>
      </c>
      <c r="I52" s="66"/>
      <c r="J52" s="66"/>
      <c r="K52" s="66"/>
      <c r="L52" s="66"/>
      <c r="M52" s="66"/>
      <c r="N52" s="66"/>
      <c r="O52" s="60"/>
      <c r="P52" s="60"/>
      <c r="Q52" s="68"/>
      <c r="R52" s="68"/>
      <c r="S52" s="68"/>
      <c r="T52" s="68"/>
      <c r="U52" s="75"/>
      <c r="V52" s="68"/>
      <c r="W52" s="75"/>
      <c r="X52" s="75"/>
      <c r="Y52" s="149"/>
      <c r="Z52" s="149"/>
      <c r="AA52" s="149"/>
      <c r="AB52" s="149"/>
      <c r="AC52" s="149"/>
      <c r="AD52" s="149"/>
      <c r="AE52" s="149"/>
      <c r="AF52" s="149">
        <v>36</v>
      </c>
      <c r="AG52" s="149">
        <v>36</v>
      </c>
      <c r="AH52" s="149"/>
      <c r="AI52" s="149"/>
      <c r="AJ52" s="68"/>
    </row>
    <row r="53" spans="1:38" s="130" customFormat="1" x14ac:dyDescent="0.3">
      <c r="A53" s="154" t="s">
        <v>191</v>
      </c>
      <c r="B53" s="150" t="s">
        <v>356</v>
      </c>
      <c r="C53" s="150" t="s">
        <v>355</v>
      </c>
      <c r="D53" s="150" t="s">
        <v>248</v>
      </c>
      <c r="E53" s="150" t="s">
        <v>250</v>
      </c>
      <c r="F53" s="159">
        <v>1998</v>
      </c>
      <c r="G53" s="133" t="str">
        <f>IF(VALUE(F53)&gt;=(Junior+4),"Yngre",IF(VALUE(F53)&gt;=Junior,"Jr"," "))</f>
        <v>Jr</v>
      </c>
      <c r="H53" s="139">
        <f>SUM(I53:AN53)</f>
        <v>60</v>
      </c>
      <c r="I53" s="140"/>
      <c r="J53" s="140"/>
      <c r="K53" s="140"/>
      <c r="L53" s="140"/>
      <c r="M53" s="140"/>
      <c r="N53" s="140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49"/>
      <c r="Z53" s="149"/>
      <c r="AA53" s="149"/>
      <c r="AB53" s="149"/>
      <c r="AC53" s="149">
        <v>60</v>
      </c>
      <c r="AD53" s="149"/>
      <c r="AE53" s="149"/>
      <c r="AF53" s="149"/>
      <c r="AG53" s="149"/>
      <c r="AH53" s="149"/>
      <c r="AI53" s="149"/>
      <c r="AJ53" s="131"/>
    </row>
    <row r="54" spans="1:38" s="147" customFormat="1" x14ac:dyDescent="0.3">
      <c r="A54" s="154" t="s">
        <v>498</v>
      </c>
      <c r="B54" s="150" t="s">
        <v>147</v>
      </c>
      <c r="C54" s="150" t="s">
        <v>350</v>
      </c>
      <c r="D54" s="150" t="s">
        <v>301</v>
      </c>
      <c r="E54" s="150" t="s">
        <v>320</v>
      </c>
      <c r="F54" s="159">
        <v>1998</v>
      </c>
      <c r="G54" s="152" t="str">
        <f>IF(VALUE(F54)&gt;=(Junior+4),"Yngre",IF(VALUE(F54)&gt;=Junior,"Jr"," "))</f>
        <v>Jr</v>
      </c>
      <c r="H54" s="162">
        <f>SUM(I54:AN54)</f>
        <v>52</v>
      </c>
      <c r="I54" s="164"/>
      <c r="J54" s="164"/>
      <c r="K54" s="164"/>
      <c r="L54" s="164"/>
      <c r="M54" s="164"/>
      <c r="N54" s="164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>
        <v>20</v>
      </c>
      <c r="Z54" s="149">
        <v>32</v>
      </c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</row>
    <row r="55" spans="1:38" s="130" customFormat="1" x14ac:dyDescent="0.3">
      <c r="A55" s="134" t="s">
        <v>546</v>
      </c>
      <c r="B55" s="154" t="s">
        <v>547</v>
      </c>
      <c r="C55" s="154" t="s">
        <v>548</v>
      </c>
      <c r="D55" s="154"/>
      <c r="E55" s="154" t="s">
        <v>505</v>
      </c>
      <c r="F55" s="24">
        <v>1997</v>
      </c>
      <c r="G55" s="133" t="str">
        <f>IF(VALUE(F55)&gt;=(Junior+4),"Yngre",IF(VALUE(F55)&gt;=Junior,"Jr"," "))</f>
        <v xml:space="preserve"> </v>
      </c>
      <c r="H55" s="139">
        <f>SUM(I55:AN55)</f>
        <v>47</v>
      </c>
      <c r="I55" s="140"/>
      <c r="J55" s="140"/>
      <c r="K55" s="140"/>
      <c r="L55" s="140"/>
      <c r="M55" s="140"/>
      <c r="N55" s="140"/>
      <c r="O55" s="131"/>
      <c r="P55" s="131"/>
      <c r="Q55" s="131"/>
      <c r="R55" s="131"/>
      <c r="S55" s="131">
        <v>9</v>
      </c>
      <c r="T55" s="131">
        <v>9</v>
      </c>
      <c r="U55" s="131"/>
      <c r="V55" s="131"/>
      <c r="W55" s="131">
        <v>15</v>
      </c>
      <c r="X55" s="131">
        <v>14</v>
      </c>
      <c r="Y55" s="166"/>
      <c r="Z55" s="166"/>
      <c r="AA55" s="149"/>
      <c r="AB55" s="149"/>
      <c r="AC55" s="149"/>
      <c r="AD55" s="149"/>
      <c r="AE55" s="149"/>
      <c r="AF55" s="149"/>
      <c r="AG55" s="149"/>
      <c r="AH55" s="149"/>
      <c r="AI55" s="149"/>
      <c r="AJ55" s="131"/>
    </row>
    <row r="56" spans="1:38" s="130" customFormat="1" x14ac:dyDescent="0.3">
      <c r="A56" s="134" t="s">
        <v>224</v>
      </c>
      <c r="B56" s="132" t="s">
        <v>225</v>
      </c>
      <c r="C56" s="132" t="s">
        <v>295</v>
      </c>
      <c r="D56" s="132"/>
      <c r="E56" s="132" t="s">
        <v>276</v>
      </c>
      <c r="F56" s="137">
        <v>1998</v>
      </c>
      <c r="G56" s="133" t="str">
        <f>IF(VALUE(F56)&gt;=(Junior+4),"Yngre",IF(VALUE(F56)&gt;=Junior,"Jr"," "))</f>
        <v>Jr</v>
      </c>
      <c r="H56" s="139">
        <f>SUM(I56:AN56)</f>
        <v>40</v>
      </c>
      <c r="I56" s="140"/>
      <c r="J56" s="140"/>
      <c r="K56" s="140"/>
      <c r="L56" s="140"/>
      <c r="M56" s="140"/>
      <c r="N56" s="140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49"/>
      <c r="Z56" s="149"/>
      <c r="AA56" s="149"/>
      <c r="AB56" s="149"/>
      <c r="AC56" s="149">
        <v>40</v>
      </c>
      <c r="AD56" s="149"/>
      <c r="AE56" s="149"/>
      <c r="AF56" s="149"/>
      <c r="AG56" s="149"/>
      <c r="AH56" s="149"/>
      <c r="AI56" s="149"/>
      <c r="AJ56" s="131"/>
    </row>
    <row r="57" spans="1:38" s="147" customFormat="1" x14ac:dyDescent="0.3">
      <c r="A57" s="154" t="s">
        <v>549</v>
      </c>
      <c r="B57" s="150" t="s">
        <v>550</v>
      </c>
      <c r="C57" s="150" t="s">
        <v>267</v>
      </c>
      <c r="D57" s="150" t="s">
        <v>360</v>
      </c>
      <c r="E57" s="150" t="s">
        <v>250</v>
      </c>
      <c r="F57" s="159">
        <v>1998</v>
      </c>
      <c r="G57" s="152" t="str">
        <f>IF(VALUE(F57)&gt;=(Junior+4),"Yngre",IF(VALUE(F57)&gt;=Junior,"Jr"," "))</f>
        <v>Jr</v>
      </c>
      <c r="H57" s="162">
        <f>SUM(I57:AN57)</f>
        <v>32</v>
      </c>
      <c r="I57" s="164"/>
      <c r="J57" s="164"/>
      <c r="K57" s="164"/>
      <c r="L57" s="164"/>
      <c r="M57" s="164"/>
      <c r="N57" s="164"/>
      <c r="O57" s="149"/>
      <c r="P57" s="149"/>
      <c r="Q57" s="149"/>
      <c r="R57" s="149"/>
      <c r="S57" s="149">
        <v>32</v>
      </c>
      <c r="T57" s="149"/>
      <c r="U57" s="149"/>
      <c r="V57" s="149"/>
      <c r="W57" s="149"/>
      <c r="X57" s="149"/>
      <c r="Y57" s="166"/>
      <c r="Z57" s="166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</row>
    <row r="58" spans="1:38" s="43" customFormat="1" x14ac:dyDescent="0.3">
      <c r="A58" s="79" t="s">
        <v>495</v>
      </c>
      <c r="B58" s="154" t="s">
        <v>497</v>
      </c>
      <c r="C58" s="154" t="s">
        <v>369</v>
      </c>
      <c r="D58" s="154" t="s">
        <v>314</v>
      </c>
      <c r="E58" s="154" t="s">
        <v>287</v>
      </c>
      <c r="F58" s="24">
        <v>1994</v>
      </c>
      <c r="G58" s="152" t="str">
        <f>IF(VALUE(F58)&gt;=(Junior+4),"Yngre",IF(VALUE(F58)&gt;=Junior,"Jr"," "))</f>
        <v xml:space="preserve"> </v>
      </c>
      <c r="H58" s="162">
        <f>SUM(I58:AN58)</f>
        <v>29</v>
      </c>
      <c r="I58" s="52"/>
      <c r="J58" s="52"/>
      <c r="K58" s="52"/>
      <c r="L58" s="52"/>
      <c r="M58" s="52">
        <v>29</v>
      </c>
      <c r="N58" s="52"/>
      <c r="O58" s="44"/>
      <c r="P58" s="44"/>
      <c r="Q58" s="68"/>
      <c r="R58" s="68"/>
      <c r="S58" s="68"/>
      <c r="T58" s="68"/>
      <c r="U58" s="163"/>
      <c r="V58" s="75"/>
      <c r="W58" s="75"/>
      <c r="X58" s="75"/>
      <c r="Y58" s="166"/>
      <c r="Z58" s="166"/>
      <c r="AA58" s="149"/>
      <c r="AB58" s="149"/>
      <c r="AC58" s="149"/>
      <c r="AD58" s="149"/>
      <c r="AE58" s="149"/>
      <c r="AF58" s="149"/>
      <c r="AG58" s="149"/>
      <c r="AH58" s="149"/>
      <c r="AI58" s="149"/>
      <c r="AJ58" s="68"/>
      <c r="AK58" s="59"/>
      <c r="AL58" s="59"/>
    </row>
    <row r="59" spans="1:38" s="147" customFormat="1" x14ac:dyDescent="0.3">
      <c r="A59" s="154" t="s">
        <v>109</v>
      </c>
      <c r="B59" s="150" t="s">
        <v>475</v>
      </c>
      <c r="C59" s="150" t="s">
        <v>309</v>
      </c>
      <c r="D59" s="150"/>
      <c r="E59" s="150" t="s">
        <v>284</v>
      </c>
      <c r="F59" s="159">
        <v>2002</v>
      </c>
      <c r="G59" s="152" t="str">
        <f>IF(VALUE(F59)&gt;=(Junior+4),"Yngre",IF(VALUE(F59)&gt;=Junior,"Jr"," "))</f>
        <v>Yngre</v>
      </c>
      <c r="H59" s="162">
        <f>SUM(I59:AN59)</f>
        <v>26</v>
      </c>
      <c r="I59" s="164"/>
      <c r="J59" s="164"/>
      <c r="K59" s="164"/>
      <c r="L59" s="164"/>
      <c r="M59" s="164"/>
      <c r="N59" s="164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>
        <v>26</v>
      </c>
      <c r="AD59" s="149"/>
      <c r="AE59" s="149"/>
      <c r="AF59" s="149"/>
      <c r="AG59" s="149"/>
      <c r="AH59" s="149"/>
      <c r="AI59" s="149"/>
      <c r="AJ59" s="149"/>
    </row>
    <row r="60" spans="1:38" s="73" customFormat="1" x14ac:dyDescent="0.3">
      <c r="A60" s="79" t="s">
        <v>569</v>
      </c>
      <c r="B60" s="76" t="s">
        <v>25</v>
      </c>
      <c r="C60" s="76" t="s">
        <v>570</v>
      </c>
      <c r="D60" s="76" t="s">
        <v>253</v>
      </c>
      <c r="E60" s="76" t="s">
        <v>254</v>
      </c>
      <c r="F60" s="82">
        <v>2001</v>
      </c>
      <c r="G60" s="78" t="str">
        <f>IF(VALUE(F60)&gt;=(Junior+4),"Yngre",IF(VALUE(F60)&gt;=Junior,"Jr"," "))</f>
        <v>Jr</v>
      </c>
      <c r="H60" s="83">
        <f>SUM(I60:AN60)</f>
        <v>24</v>
      </c>
      <c r="I60" s="84"/>
      <c r="J60" s="84"/>
      <c r="K60" s="84"/>
      <c r="L60" s="84"/>
      <c r="M60" s="84"/>
      <c r="N60" s="84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131">
        <v>24</v>
      </c>
      <c r="Z60" s="131"/>
      <c r="AA60" s="149"/>
      <c r="AB60" s="149"/>
      <c r="AC60" s="149"/>
      <c r="AD60" s="149"/>
      <c r="AE60" s="149"/>
      <c r="AF60" s="149"/>
      <c r="AG60" s="149"/>
      <c r="AH60" s="149"/>
      <c r="AI60" s="149"/>
      <c r="AJ60" s="75"/>
    </row>
    <row r="61" spans="1:38" s="67" customFormat="1" x14ac:dyDescent="0.3">
      <c r="A61" s="79" t="s">
        <v>226</v>
      </c>
      <c r="B61" s="132" t="s">
        <v>342</v>
      </c>
      <c r="C61" s="132" t="s">
        <v>340</v>
      </c>
      <c r="D61" s="132" t="s">
        <v>253</v>
      </c>
      <c r="E61" s="132" t="s">
        <v>254</v>
      </c>
      <c r="F61" s="137">
        <v>1999</v>
      </c>
      <c r="G61" s="69" t="str">
        <f>IF(VALUE(F61)&gt;=(Junior+4),"Yngre",IF(VALUE(F61)&gt;=Junior,"Jr"," "))</f>
        <v>Jr</v>
      </c>
      <c r="H61" s="71">
        <f>SUM(I61:AN61)</f>
        <v>18</v>
      </c>
      <c r="I61" s="72"/>
      <c r="J61" s="72"/>
      <c r="K61" s="72"/>
      <c r="L61" s="72"/>
      <c r="M61" s="72"/>
      <c r="N61" s="72"/>
      <c r="O61" s="68"/>
      <c r="P61" s="68"/>
      <c r="Q61" s="68"/>
      <c r="R61" s="68"/>
      <c r="S61" s="68"/>
      <c r="T61" s="68"/>
      <c r="U61" s="131"/>
      <c r="V61" s="68"/>
      <c r="W61" s="75"/>
      <c r="X61" s="75"/>
      <c r="Y61" s="131">
        <v>18</v>
      </c>
      <c r="Z61" s="131"/>
      <c r="AA61" s="149"/>
      <c r="AB61" s="149"/>
      <c r="AC61" s="149"/>
      <c r="AD61" s="149"/>
      <c r="AE61" s="149"/>
      <c r="AF61" s="149"/>
      <c r="AG61" s="149"/>
      <c r="AH61" s="149"/>
      <c r="AI61" s="149"/>
      <c r="AJ61" s="68"/>
    </row>
    <row r="62" spans="1:38" x14ac:dyDescent="0.3">
      <c r="A62" s="7" t="s">
        <v>477</v>
      </c>
      <c r="B62" s="70" t="s">
        <v>478</v>
      </c>
      <c r="C62" s="70" t="s">
        <v>313</v>
      </c>
      <c r="D62" s="70"/>
      <c r="E62" s="70" t="s">
        <v>254</v>
      </c>
      <c r="F62" s="21">
        <v>1995</v>
      </c>
      <c r="G62" s="69" t="str">
        <f>IF(VALUE(F62)&gt;=(Junior+4),"Yngre",IF(VALUE(F62)&gt;=Junior,"Jr"," "))</f>
        <v xml:space="preserve"> </v>
      </c>
      <c r="H62" s="71">
        <f>SUM(I62:AN62)</f>
        <v>16</v>
      </c>
      <c r="I62" s="31"/>
      <c r="J62" s="31"/>
      <c r="K62" s="31">
        <v>16</v>
      </c>
      <c r="L62" s="31"/>
      <c r="M62" s="31"/>
      <c r="N62" s="31"/>
      <c r="O62" s="27"/>
      <c r="P62" s="27"/>
      <c r="Q62" s="44"/>
      <c r="R62" s="44"/>
      <c r="S62" s="27"/>
      <c r="T62" s="27"/>
      <c r="U62" s="68"/>
      <c r="V62" s="68"/>
      <c r="W62" s="68"/>
      <c r="X62" s="68"/>
      <c r="Y62" s="114"/>
      <c r="Z62" s="114"/>
      <c r="AA62" s="149"/>
      <c r="AB62" s="149"/>
      <c r="AC62" s="149"/>
      <c r="AD62" s="149"/>
      <c r="AE62" s="149"/>
      <c r="AF62" s="149"/>
      <c r="AG62" s="149"/>
      <c r="AH62" s="149"/>
      <c r="AI62" s="149"/>
      <c r="AJ62" s="68"/>
      <c r="AK62" s="43"/>
      <c r="AL62" s="43"/>
    </row>
    <row r="63" spans="1:38" x14ac:dyDescent="0.3">
      <c r="A63" s="80" t="s">
        <v>80</v>
      </c>
      <c r="B63" s="80" t="s">
        <v>29</v>
      </c>
      <c r="C63" s="80" t="s">
        <v>306</v>
      </c>
      <c r="D63" s="80" t="s">
        <v>301</v>
      </c>
      <c r="E63" s="80" t="s">
        <v>276</v>
      </c>
      <c r="F63" s="21">
        <v>1999</v>
      </c>
      <c r="G63" s="69" t="str">
        <f>IF(VALUE(F63)&gt;=(Junior+4),"Yngre",IF(VALUE(F63)&gt;=Junior,"Jr"," "))</f>
        <v>Jr</v>
      </c>
      <c r="H63" s="71">
        <f>SUM(I63:AN63)</f>
        <v>0</v>
      </c>
      <c r="I63" s="31"/>
      <c r="J63" s="31"/>
      <c r="K63" s="31"/>
      <c r="L63" s="31"/>
      <c r="M63" s="31"/>
      <c r="N63" s="31"/>
      <c r="O63" s="27"/>
      <c r="P63" s="27"/>
      <c r="Q63" s="27"/>
      <c r="R63" s="27"/>
      <c r="S63" s="27"/>
      <c r="T63" s="27"/>
      <c r="U63" s="68"/>
      <c r="V63" s="68"/>
      <c r="W63" s="68"/>
      <c r="X63" s="68"/>
      <c r="Y63" s="114"/>
      <c r="Z63" s="114"/>
      <c r="AA63" s="149"/>
      <c r="AB63" s="149"/>
      <c r="AC63" s="149"/>
      <c r="AD63" s="149"/>
      <c r="AE63" s="149"/>
      <c r="AF63" s="149"/>
      <c r="AG63" s="149"/>
      <c r="AH63" s="149"/>
      <c r="AI63" s="149"/>
      <c r="AJ63" s="68"/>
    </row>
    <row r="64" spans="1:38" x14ac:dyDescent="0.3">
      <c r="A64" s="7" t="s">
        <v>138</v>
      </c>
      <c r="B64" s="7" t="s">
        <v>50</v>
      </c>
      <c r="C64" s="7" t="s">
        <v>352</v>
      </c>
      <c r="D64" s="7" t="s">
        <v>253</v>
      </c>
      <c r="E64" s="7" t="s">
        <v>254</v>
      </c>
      <c r="F64" s="21">
        <v>1995</v>
      </c>
      <c r="G64" s="5" t="str">
        <f>IF(VALUE(F64)&gt;=(Junior+4),"Yngre",IF(VALUE(F64)&gt;=Junior,"Jr"," "))</f>
        <v xml:space="preserve"> </v>
      </c>
      <c r="H64" s="17">
        <f>SUM(I64:AN64)</f>
        <v>0</v>
      </c>
      <c r="I64" s="31"/>
      <c r="J64" s="31"/>
      <c r="K64" s="31"/>
      <c r="L64" s="31"/>
      <c r="M64" s="31"/>
      <c r="N64" s="31"/>
      <c r="O64" s="27"/>
      <c r="P64" s="27"/>
      <c r="Q64" s="27"/>
      <c r="R64" s="27"/>
      <c r="S64" s="27"/>
      <c r="T64" s="27"/>
      <c r="U64" s="68"/>
      <c r="V64" s="68"/>
      <c r="W64" s="68"/>
      <c r="X64" s="68"/>
      <c r="Y64" s="114"/>
      <c r="Z64" s="114"/>
      <c r="AA64" s="149"/>
      <c r="AB64" s="149"/>
      <c r="AC64" s="149"/>
      <c r="AD64" s="149"/>
      <c r="AE64" s="149"/>
      <c r="AF64" s="149"/>
      <c r="AG64" s="149"/>
      <c r="AH64" s="149"/>
      <c r="AI64" s="149"/>
      <c r="AJ64" s="68"/>
    </row>
    <row r="65" spans="1:38" x14ac:dyDescent="0.3">
      <c r="A65" s="7" t="s">
        <v>103</v>
      </c>
      <c r="B65" s="7" t="s">
        <v>104</v>
      </c>
      <c r="C65" s="7" t="s">
        <v>261</v>
      </c>
      <c r="D65" s="7" t="s">
        <v>256</v>
      </c>
      <c r="E65" s="7" t="s">
        <v>269</v>
      </c>
      <c r="F65" s="21">
        <v>1996</v>
      </c>
      <c r="G65" s="5" t="str">
        <f>IF(VALUE(F65)&gt;=(Junior+4),"Yngre",IF(VALUE(F65)&gt;=Junior,"Jr"," "))</f>
        <v xml:space="preserve"> </v>
      </c>
      <c r="H65" s="17">
        <f>SUM(I65:AN65)</f>
        <v>0</v>
      </c>
      <c r="I65" s="31"/>
      <c r="J65" s="31"/>
      <c r="K65" s="31"/>
      <c r="L65" s="31"/>
      <c r="M65" s="31"/>
      <c r="N65" s="31"/>
      <c r="O65" s="27"/>
      <c r="P65" s="27"/>
      <c r="Q65" s="27"/>
      <c r="R65" s="27"/>
      <c r="S65" s="27"/>
      <c r="T65" s="27"/>
      <c r="U65" s="68"/>
      <c r="V65" s="68"/>
      <c r="W65" s="68"/>
      <c r="X65" s="68"/>
      <c r="Y65" s="114"/>
      <c r="Z65" s="114"/>
      <c r="AA65" s="149"/>
      <c r="AB65" s="149"/>
      <c r="AC65" s="149"/>
      <c r="AD65" s="149"/>
      <c r="AE65" s="149"/>
      <c r="AF65" s="149"/>
      <c r="AG65" s="149"/>
      <c r="AH65" s="149"/>
      <c r="AI65" s="149"/>
      <c r="AJ65" s="68"/>
    </row>
    <row r="66" spans="1:38" x14ac:dyDescent="0.3">
      <c r="A66" s="7" t="s">
        <v>130</v>
      </c>
      <c r="B66" s="7" t="s">
        <v>10</v>
      </c>
      <c r="C66" s="7" t="s">
        <v>321</v>
      </c>
      <c r="D66" s="7" t="s">
        <v>298</v>
      </c>
      <c r="E66" s="7" t="s">
        <v>299</v>
      </c>
      <c r="F66" s="21">
        <v>1998</v>
      </c>
      <c r="G66" s="5" t="str">
        <f>IF(VALUE(F66)&gt;=(Junior+4),"Yngre",IF(VALUE(F66)&gt;=Junior,"Jr"," "))</f>
        <v>Jr</v>
      </c>
      <c r="H66" s="17">
        <f>SUM(I66:AN66)</f>
        <v>0</v>
      </c>
      <c r="I66" s="31"/>
      <c r="J66" s="31"/>
      <c r="K66" s="31"/>
      <c r="L66" s="31"/>
      <c r="M66" s="31"/>
      <c r="N66" s="31"/>
      <c r="O66" s="27"/>
      <c r="P66" s="27"/>
      <c r="Q66" s="27"/>
      <c r="R66" s="27"/>
      <c r="S66" s="27"/>
      <c r="T66" s="27"/>
      <c r="U66" s="68"/>
      <c r="V66" s="68"/>
      <c r="W66" s="74"/>
      <c r="X66" s="68"/>
      <c r="Y66" s="114"/>
      <c r="Z66" s="114"/>
      <c r="AA66" s="149"/>
      <c r="AB66" s="149"/>
      <c r="AC66" s="149"/>
      <c r="AD66" s="149"/>
      <c r="AE66" s="149"/>
      <c r="AF66" s="149"/>
      <c r="AG66" s="149"/>
      <c r="AH66" s="149"/>
      <c r="AI66" s="149"/>
      <c r="AJ66" s="68"/>
    </row>
    <row r="67" spans="1:38" x14ac:dyDescent="0.3">
      <c r="A67" s="7" t="s">
        <v>85</v>
      </c>
      <c r="B67" s="7" t="s">
        <v>86</v>
      </c>
      <c r="C67" s="7" t="s">
        <v>295</v>
      </c>
      <c r="D67" s="7" t="s">
        <v>253</v>
      </c>
      <c r="E67" s="7" t="s">
        <v>276</v>
      </c>
      <c r="F67" s="21">
        <v>2000</v>
      </c>
      <c r="G67" s="5" t="str">
        <f>IF(VALUE(F67)&gt;=(Junior+4),"Yngre",IF(VALUE(F67)&gt;=Junior,"Jr"," "))</f>
        <v>Jr</v>
      </c>
      <c r="H67" s="17">
        <f>SUM(I67:AN67)</f>
        <v>0</v>
      </c>
      <c r="I67" s="31"/>
      <c r="J67" s="31"/>
      <c r="K67" s="31"/>
      <c r="L67" s="31"/>
      <c r="M67" s="31"/>
      <c r="N67" s="31"/>
      <c r="O67" s="27"/>
      <c r="P67" s="27"/>
      <c r="Q67" s="27"/>
      <c r="R67" s="27"/>
      <c r="S67" s="27"/>
      <c r="T67" s="27"/>
      <c r="U67" s="74"/>
      <c r="V67" s="68"/>
      <c r="W67" s="68"/>
      <c r="X67" s="68"/>
      <c r="Y67" s="119"/>
      <c r="Z67" s="119"/>
      <c r="AA67" s="149"/>
      <c r="AB67" s="149"/>
      <c r="AC67" s="149"/>
      <c r="AD67" s="149"/>
      <c r="AE67" s="149"/>
      <c r="AF67" s="149"/>
      <c r="AG67" s="149"/>
      <c r="AH67" s="149"/>
      <c r="AI67" s="149"/>
      <c r="AJ67" s="68"/>
    </row>
    <row r="68" spans="1:38" x14ac:dyDescent="0.3">
      <c r="A68" s="7" t="s">
        <v>105</v>
      </c>
      <c r="B68" s="80" t="s">
        <v>106</v>
      </c>
      <c r="C68" s="80" t="s">
        <v>252</v>
      </c>
      <c r="D68" s="80" t="s">
        <v>253</v>
      </c>
      <c r="E68" s="80" t="s">
        <v>254</v>
      </c>
      <c r="F68" s="21">
        <v>1997</v>
      </c>
      <c r="G68" s="5" t="str">
        <f>IF(VALUE(F68)&gt;=(Junior+4),"Yngre",IF(VALUE(F68)&gt;=Junior,"Jr"," "))</f>
        <v xml:space="preserve"> </v>
      </c>
      <c r="H68" s="17">
        <f>SUM(I68:AN68)</f>
        <v>0</v>
      </c>
      <c r="I68" s="31"/>
      <c r="J68" s="31"/>
      <c r="K68" s="31"/>
      <c r="L68" s="31"/>
      <c r="M68" s="31"/>
      <c r="N68" s="31"/>
      <c r="O68" s="27"/>
      <c r="P68" s="27"/>
      <c r="Q68" s="27"/>
      <c r="R68" s="27"/>
      <c r="S68" s="27"/>
      <c r="T68" s="27"/>
      <c r="U68" s="54"/>
      <c r="V68" s="54"/>
      <c r="W68" s="75"/>
      <c r="X68" s="75"/>
      <c r="Y68" s="119"/>
      <c r="Z68" s="119"/>
      <c r="AA68" s="149"/>
      <c r="AB68" s="149"/>
      <c r="AC68" s="149"/>
      <c r="AD68" s="149"/>
      <c r="AE68" s="149"/>
      <c r="AF68" s="149"/>
      <c r="AG68" s="149"/>
      <c r="AH68" s="149"/>
      <c r="AI68" s="149"/>
      <c r="AJ68" s="75"/>
    </row>
    <row r="69" spans="1:38" x14ac:dyDescent="0.3">
      <c r="A69" s="80" t="s">
        <v>117</v>
      </c>
      <c r="B69" s="80" t="s">
        <v>116</v>
      </c>
      <c r="C69" s="80" t="s">
        <v>312</v>
      </c>
      <c r="D69" s="80" t="s">
        <v>248</v>
      </c>
      <c r="E69" s="80" t="s">
        <v>250</v>
      </c>
      <c r="F69" s="21">
        <v>1998</v>
      </c>
      <c r="G69" s="5" t="str">
        <f>IF(VALUE(F69)&gt;=(Junior+4),"Yngre",IF(VALUE(F69)&gt;=Junior,"Jr"," "))</f>
        <v>Jr</v>
      </c>
      <c r="H69" s="17">
        <f>SUM(I69:AN69)</f>
        <v>0</v>
      </c>
      <c r="I69" s="31"/>
      <c r="J69" s="31"/>
      <c r="K69" s="31"/>
      <c r="L69" s="31"/>
      <c r="M69" s="31"/>
      <c r="N69" s="31"/>
      <c r="O69" s="27"/>
      <c r="P69" s="27"/>
      <c r="Q69" s="27"/>
      <c r="R69" s="27"/>
      <c r="S69" s="27"/>
      <c r="T69" s="27"/>
      <c r="U69" s="54"/>
      <c r="V69" s="54"/>
      <c r="W69" s="75"/>
      <c r="X69" s="75"/>
      <c r="Y69" s="119"/>
      <c r="Z69" s="119"/>
      <c r="AA69" s="149"/>
      <c r="AB69" s="149"/>
      <c r="AC69" s="149"/>
      <c r="AD69" s="149"/>
      <c r="AE69" s="149"/>
      <c r="AF69" s="149"/>
      <c r="AG69" s="149"/>
      <c r="AH69" s="149"/>
      <c r="AI69" s="149"/>
      <c r="AJ69" s="75"/>
    </row>
    <row r="70" spans="1:38" x14ac:dyDescent="0.3">
      <c r="A70" s="7" t="s">
        <v>131</v>
      </c>
      <c r="B70" s="7" t="s">
        <v>132</v>
      </c>
      <c r="C70" s="7" t="s">
        <v>319</v>
      </c>
      <c r="D70" s="7" t="s">
        <v>259</v>
      </c>
      <c r="E70" s="7" t="s">
        <v>320</v>
      </c>
      <c r="F70" s="21">
        <v>1994</v>
      </c>
      <c r="G70" s="5" t="str">
        <f>IF(VALUE(F70)&gt;=(Junior+4),"Yngre",IF(VALUE(F70)&gt;=Junior,"Jr"," "))</f>
        <v xml:space="preserve"> </v>
      </c>
      <c r="H70" s="17">
        <f>SUM(I70:AN70)</f>
        <v>0</v>
      </c>
      <c r="I70" s="31"/>
      <c r="J70" s="31"/>
      <c r="K70" s="31"/>
      <c r="L70" s="31"/>
      <c r="M70" s="31"/>
      <c r="N70" s="31"/>
      <c r="O70" s="27"/>
      <c r="P70" s="27"/>
      <c r="Q70" s="27"/>
      <c r="R70" s="27"/>
      <c r="S70" s="27"/>
      <c r="T70" s="27"/>
      <c r="U70" s="54"/>
      <c r="V70" s="54"/>
      <c r="W70" s="75"/>
      <c r="X70" s="75"/>
      <c r="Y70" s="119"/>
      <c r="Z70" s="119"/>
      <c r="AA70" s="149"/>
      <c r="AB70" s="149"/>
      <c r="AC70" s="149"/>
      <c r="AD70" s="149"/>
      <c r="AE70" s="149"/>
      <c r="AF70" s="149"/>
      <c r="AG70" s="149"/>
      <c r="AH70" s="149"/>
      <c r="AI70" s="149"/>
      <c r="AJ70" s="75"/>
    </row>
    <row r="71" spans="1:38" x14ac:dyDescent="0.3">
      <c r="A71" s="80" t="s">
        <v>96</v>
      </c>
      <c r="B71" s="80" t="s">
        <v>418</v>
      </c>
      <c r="C71" s="80" t="s">
        <v>273</v>
      </c>
      <c r="D71" s="80" t="s">
        <v>256</v>
      </c>
      <c r="E71" s="80" t="s">
        <v>274</v>
      </c>
      <c r="F71" s="21">
        <v>1995</v>
      </c>
      <c r="G71" s="5" t="str">
        <f>IF(VALUE(F71)&gt;=(Junior+4),"Yngre",IF(VALUE(F71)&gt;=Junior,"Jr"," "))</f>
        <v xml:space="preserve"> </v>
      </c>
      <c r="H71" s="17">
        <f>SUM(I71:AN71)</f>
        <v>0</v>
      </c>
      <c r="I71" s="31"/>
      <c r="J71" s="31"/>
      <c r="K71" s="31"/>
      <c r="L71" s="31"/>
      <c r="M71" s="31"/>
      <c r="N71" s="31"/>
      <c r="O71" s="27"/>
      <c r="P71" s="27"/>
      <c r="Q71" s="27"/>
      <c r="R71" s="27"/>
      <c r="S71" s="27"/>
      <c r="T71" s="27"/>
      <c r="U71" s="75"/>
      <c r="V71" s="54"/>
      <c r="W71" s="75"/>
      <c r="X71" s="75"/>
      <c r="Y71" s="119"/>
      <c r="Z71" s="119"/>
      <c r="AA71" s="149"/>
      <c r="AB71" s="149"/>
      <c r="AC71" s="149"/>
      <c r="AD71" s="149"/>
      <c r="AE71" s="149"/>
      <c r="AF71" s="149"/>
      <c r="AG71" s="149"/>
      <c r="AH71" s="149"/>
      <c r="AI71" s="149"/>
      <c r="AJ71" s="75"/>
    </row>
    <row r="72" spans="1:38" x14ac:dyDescent="0.3">
      <c r="A72" s="80" t="s">
        <v>101</v>
      </c>
      <c r="B72" s="80" t="s">
        <v>102</v>
      </c>
      <c r="C72" s="80" t="s">
        <v>294</v>
      </c>
      <c r="D72" s="80" t="s">
        <v>256</v>
      </c>
      <c r="E72" s="80" t="s">
        <v>274</v>
      </c>
      <c r="F72" s="21">
        <v>2000</v>
      </c>
      <c r="G72" s="5" t="str">
        <f>IF(VALUE(F72)&gt;=(Junior+4),"Yngre",IF(VALUE(F72)&gt;=Junior,"Jr"," "))</f>
        <v>Jr</v>
      </c>
      <c r="H72" s="17">
        <f>SUM(I72:AN72)</f>
        <v>0</v>
      </c>
      <c r="I72" s="31"/>
      <c r="J72" s="31"/>
      <c r="K72" s="31"/>
      <c r="L72" s="31"/>
      <c r="M72" s="31"/>
      <c r="N72" s="31"/>
      <c r="O72" s="27"/>
      <c r="P72" s="27"/>
      <c r="Q72" s="27"/>
      <c r="R72" s="27"/>
      <c r="S72" s="27"/>
      <c r="T72" s="27"/>
      <c r="U72" s="54"/>
      <c r="V72" s="54"/>
      <c r="W72" s="75"/>
      <c r="X72" s="75"/>
      <c r="Y72" s="119"/>
      <c r="Z72" s="119"/>
      <c r="AA72" s="149"/>
      <c r="AB72" s="149"/>
      <c r="AC72" s="149"/>
      <c r="AD72" s="149"/>
      <c r="AE72" s="149"/>
      <c r="AF72" s="149"/>
      <c r="AG72" s="149"/>
      <c r="AH72" s="149"/>
      <c r="AI72" s="149"/>
      <c r="AJ72" s="75"/>
    </row>
    <row r="73" spans="1:38" x14ac:dyDescent="0.3">
      <c r="A73" s="80" t="s">
        <v>113</v>
      </c>
      <c r="B73" s="80" t="s">
        <v>114</v>
      </c>
      <c r="C73" s="80" t="s">
        <v>275</v>
      </c>
      <c r="D73" s="80" t="s">
        <v>259</v>
      </c>
      <c r="E73" s="80" t="s">
        <v>276</v>
      </c>
      <c r="F73" s="24">
        <v>1998</v>
      </c>
      <c r="G73" s="5" t="str">
        <f>IF(VALUE(F73)&gt;=(Junior+4),"Yngre",IF(VALUE(F73)&gt;=Junior,"Jr"," "))</f>
        <v>Jr</v>
      </c>
      <c r="H73" s="17">
        <f>SUM(I73:AN73)</f>
        <v>0</v>
      </c>
      <c r="I73" s="31"/>
      <c r="J73" s="31"/>
      <c r="K73" s="31"/>
      <c r="L73" s="31"/>
      <c r="M73" s="31"/>
      <c r="N73" s="31"/>
      <c r="O73" s="27"/>
      <c r="P73" s="27"/>
      <c r="Q73" s="27"/>
      <c r="R73" s="27"/>
      <c r="S73" s="27"/>
      <c r="T73" s="27"/>
      <c r="U73" s="54"/>
      <c r="V73" s="54"/>
      <c r="W73" s="75"/>
      <c r="X73" s="75"/>
      <c r="Y73" s="119"/>
      <c r="Z73" s="119"/>
      <c r="AA73" s="149"/>
      <c r="AB73" s="149"/>
      <c r="AC73" s="149"/>
      <c r="AD73" s="149"/>
      <c r="AE73" s="149"/>
      <c r="AF73" s="149"/>
      <c r="AG73" s="149"/>
      <c r="AH73" s="149"/>
      <c r="AI73" s="149"/>
      <c r="AJ73" s="75"/>
    </row>
    <row r="74" spans="1:38" x14ac:dyDescent="0.3">
      <c r="A74" s="80" t="s">
        <v>36</v>
      </c>
      <c r="B74" s="80" t="s">
        <v>135</v>
      </c>
      <c r="C74" s="80" t="s">
        <v>278</v>
      </c>
      <c r="D74" s="80" t="s">
        <v>256</v>
      </c>
      <c r="E74" s="80" t="s">
        <v>274</v>
      </c>
      <c r="F74" s="26">
        <v>1995</v>
      </c>
      <c r="G74" s="5" t="str">
        <f>IF(VALUE(F74)&gt;=(Junior+4),"Yngre",IF(VALUE(F74)&gt;=Junior,"Jr"," "))</f>
        <v xml:space="preserve"> </v>
      </c>
      <c r="H74" s="17">
        <f>SUM(I74:AN74)</f>
        <v>0</v>
      </c>
      <c r="I74" s="31"/>
      <c r="J74" s="31"/>
      <c r="K74" s="31"/>
      <c r="L74" s="31"/>
      <c r="M74" s="31"/>
      <c r="N74" s="31"/>
      <c r="O74" s="27"/>
      <c r="P74" s="27"/>
      <c r="Q74" s="27"/>
      <c r="R74" s="27"/>
      <c r="S74" s="27"/>
      <c r="T74" s="27"/>
      <c r="U74" s="75"/>
      <c r="V74" s="54"/>
      <c r="W74" s="75"/>
      <c r="X74" s="75"/>
      <c r="Y74" s="119"/>
      <c r="Z74" s="119"/>
      <c r="AA74" s="149"/>
      <c r="AB74" s="149"/>
      <c r="AC74" s="149"/>
      <c r="AD74" s="149"/>
      <c r="AE74" s="149"/>
      <c r="AF74" s="149"/>
      <c r="AG74" s="149"/>
      <c r="AH74" s="149"/>
      <c r="AI74" s="149"/>
      <c r="AJ74" s="75"/>
    </row>
    <row r="75" spans="1:38" x14ac:dyDescent="0.3">
      <c r="A75" s="7" t="s">
        <v>97</v>
      </c>
      <c r="B75" s="7" t="s">
        <v>98</v>
      </c>
      <c r="C75" s="7" t="s">
        <v>302</v>
      </c>
      <c r="D75" s="7" t="s">
        <v>253</v>
      </c>
      <c r="E75" s="7" t="s">
        <v>254</v>
      </c>
      <c r="F75" s="21">
        <v>1999</v>
      </c>
      <c r="G75" s="5" t="str">
        <f>IF(VALUE(F75)&gt;=(Junior+4),"Yngre",IF(VALUE(F75)&gt;=Junior,"Jr"," "))</f>
        <v>Jr</v>
      </c>
      <c r="H75" s="17">
        <f>SUM(I75:AN75)</f>
        <v>0</v>
      </c>
      <c r="I75" s="31"/>
      <c r="J75" s="31"/>
      <c r="K75" s="31"/>
      <c r="L75" s="31"/>
      <c r="M75" s="31"/>
      <c r="N75" s="31"/>
      <c r="O75" s="27"/>
      <c r="P75" s="27"/>
      <c r="Q75" s="27"/>
      <c r="R75" s="27"/>
      <c r="S75" s="27"/>
      <c r="T75" s="27"/>
      <c r="U75" s="54"/>
      <c r="V75" s="54"/>
      <c r="W75" s="75"/>
      <c r="X75" s="75"/>
      <c r="Y75" s="119"/>
      <c r="Z75" s="119"/>
      <c r="AA75" s="149"/>
      <c r="AB75" s="149"/>
      <c r="AC75" s="149"/>
      <c r="AD75" s="149"/>
      <c r="AE75" s="149"/>
      <c r="AF75" s="149"/>
      <c r="AG75" s="149"/>
      <c r="AH75" s="149"/>
      <c r="AI75" s="149"/>
      <c r="AJ75" s="75"/>
    </row>
    <row r="76" spans="1:38" x14ac:dyDescent="0.3">
      <c r="A76" s="7" t="s">
        <v>94</v>
      </c>
      <c r="B76" s="7" t="s">
        <v>95</v>
      </c>
      <c r="C76" s="7" t="s">
        <v>305</v>
      </c>
      <c r="D76" s="7" t="s">
        <v>248</v>
      </c>
      <c r="E76" s="7" t="s">
        <v>250</v>
      </c>
      <c r="F76" s="21">
        <v>1996</v>
      </c>
      <c r="G76" s="5" t="str">
        <f>IF(VALUE(F76)&gt;=(Junior+4),"Yngre",IF(VALUE(F76)&gt;=Junior,"Jr"," "))</f>
        <v xml:space="preserve"> </v>
      </c>
      <c r="H76" s="17">
        <f>SUM(I76:AN76)</f>
        <v>0</v>
      </c>
      <c r="I76" s="31"/>
      <c r="J76" s="31"/>
      <c r="K76" s="31"/>
      <c r="L76" s="31"/>
      <c r="M76" s="31"/>
      <c r="N76" s="31"/>
      <c r="O76" s="27"/>
      <c r="P76" s="27"/>
      <c r="Q76" s="27"/>
      <c r="R76" s="27"/>
      <c r="S76" s="27"/>
      <c r="T76" s="27"/>
      <c r="U76" s="54"/>
      <c r="V76" s="75"/>
      <c r="W76" s="75"/>
      <c r="X76" s="75"/>
      <c r="Y76" s="119"/>
      <c r="Z76" s="119"/>
      <c r="AA76" s="149"/>
      <c r="AB76" s="149"/>
      <c r="AC76" s="149"/>
      <c r="AD76" s="149"/>
      <c r="AE76" s="149"/>
      <c r="AF76" s="149"/>
      <c r="AG76" s="149"/>
      <c r="AH76" s="149"/>
      <c r="AI76" s="149"/>
      <c r="AJ76" s="75"/>
    </row>
    <row r="77" spans="1:38" x14ac:dyDescent="0.3">
      <c r="U77" s="13"/>
      <c r="Y77" s="118"/>
      <c r="AJ77" s="161"/>
      <c r="AK77" s="13"/>
      <c r="AL77" s="13"/>
    </row>
    <row r="78" spans="1:38" x14ac:dyDescent="0.3">
      <c r="AJ78" s="161"/>
    </row>
    <row r="79" spans="1:38" x14ac:dyDescent="0.3">
      <c r="AJ79" s="161"/>
    </row>
    <row r="80" spans="1:38" x14ac:dyDescent="0.3">
      <c r="AJ80" s="161"/>
    </row>
    <row r="81" spans="36:36" x14ac:dyDescent="0.3">
      <c r="AJ81" s="161"/>
    </row>
    <row r="82" spans="36:36" x14ac:dyDescent="0.3">
      <c r="AJ82" s="161"/>
    </row>
    <row r="83" spans="36:36" x14ac:dyDescent="0.3">
      <c r="AJ83" s="161"/>
    </row>
    <row r="84" spans="36:36" x14ac:dyDescent="0.3">
      <c r="AJ84" s="161"/>
    </row>
    <row r="85" spans="36:36" x14ac:dyDescent="0.3">
      <c r="AJ85" s="161"/>
    </row>
    <row r="86" spans="36:36" x14ac:dyDescent="0.3">
      <c r="AJ86" s="161"/>
    </row>
    <row r="87" spans="36:36" x14ac:dyDescent="0.3">
      <c r="AJ87" s="161"/>
    </row>
    <row r="88" spans="36:36" x14ac:dyDescent="0.3">
      <c r="AJ88" s="161"/>
    </row>
    <row r="89" spans="36:36" x14ac:dyDescent="0.3">
      <c r="AJ89" s="161"/>
    </row>
    <row r="90" spans="36:36" x14ac:dyDescent="0.3">
      <c r="AJ90" s="161"/>
    </row>
    <row r="91" spans="36:36" x14ac:dyDescent="0.3">
      <c r="AJ91" s="161"/>
    </row>
    <row r="92" spans="36:36" x14ac:dyDescent="0.3">
      <c r="AJ92" s="161"/>
    </row>
    <row r="93" spans="36:36" x14ac:dyDescent="0.3">
      <c r="AJ93" s="161"/>
    </row>
    <row r="94" spans="36:36" x14ac:dyDescent="0.3">
      <c r="AJ94" s="161"/>
    </row>
  </sheetData>
  <sortState ref="A1:AL95">
    <sortCondition descending="1" ref="H1:H95"/>
    <sortCondition ref="A1:A95"/>
  </sortState>
  <conditionalFormatting sqref="G2:G76">
    <cfRule type="containsText" dxfId="29" priority="75" operator="containsText" text="Yngre">
      <formula>NOT(ISERROR(SEARCH("Yngre",G2)))</formula>
    </cfRule>
    <cfRule type="containsText" dxfId="28" priority="76" operator="containsText" text="Jr">
      <formula>NOT(ISERROR(SEARCH("Jr",G2)))</formula>
    </cfRule>
  </conditionalFormatting>
  <pageMargins left="0.23622047244094491" right="0.23622047244094491" top="0.15748031496062992" bottom="0.15748031496062992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0"/>
  <sheetViews>
    <sheetView workbookViewId="0"/>
  </sheetViews>
  <sheetFormatPr baseColWidth="10" defaultRowHeight="14.4" x14ac:dyDescent="0.3"/>
  <cols>
    <col min="2" max="2" width="20.109375" bestFit="1" customWidth="1"/>
    <col min="3" max="3" width="18" bestFit="1" customWidth="1"/>
    <col min="4" max="4" width="16.6640625" bestFit="1" customWidth="1"/>
    <col min="5" max="5" width="15.5546875" bestFit="1" customWidth="1"/>
    <col min="6" max="6" width="5" bestFit="1" customWidth="1"/>
    <col min="7" max="7" width="6.44140625" bestFit="1" customWidth="1"/>
    <col min="8" max="8" width="5.33203125" bestFit="1" customWidth="1"/>
    <col min="9" max="12" width="4" style="13" bestFit="1" customWidth="1"/>
    <col min="13" max="13" width="3.77734375" bestFit="1" customWidth="1"/>
    <col min="14" max="14" width="4" bestFit="1" customWidth="1"/>
    <col min="15" max="16" width="4" style="13" customWidth="1"/>
    <col min="17" max="17" width="4" customWidth="1"/>
    <col min="18" max="20" width="4" style="13" customWidth="1"/>
    <col min="21" max="21" width="4" style="43" customWidth="1"/>
    <col min="22" max="22" width="4" style="13" customWidth="1"/>
    <col min="23" max="23" width="4" style="67" customWidth="1"/>
    <col min="24" max="24" width="4" style="13" customWidth="1"/>
    <col min="25" max="25" width="4" style="130" customWidth="1"/>
    <col min="26" max="26" width="4" style="138" customWidth="1"/>
    <col min="27" max="35" width="4" style="161" customWidth="1"/>
  </cols>
  <sheetData>
    <row r="1" spans="1:35" ht="133.80000000000001" x14ac:dyDescent="0.3">
      <c r="A1" s="1" t="s">
        <v>243</v>
      </c>
      <c r="B1" s="1" t="s">
        <v>244</v>
      </c>
      <c r="C1" s="1" t="s">
        <v>245</v>
      </c>
      <c r="D1" s="1" t="s">
        <v>246</v>
      </c>
      <c r="E1" s="1" t="s">
        <v>249</v>
      </c>
      <c r="F1" s="2" t="s">
        <v>241</v>
      </c>
      <c r="G1" s="1" t="s">
        <v>251</v>
      </c>
      <c r="H1" s="12" t="s">
        <v>421</v>
      </c>
      <c r="I1" s="10" t="s">
        <v>499</v>
      </c>
      <c r="J1" s="10" t="s">
        <v>500</v>
      </c>
      <c r="K1" s="11" t="s">
        <v>424</v>
      </c>
      <c r="L1" s="11" t="s">
        <v>487</v>
      </c>
      <c r="M1" s="11" t="s">
        <v>426</v>
      </c>
      <c r="N1" s="11" t="s">
        <v>427</v>
      </c>
      <c r="O1" s="29" t="s">
        <v>511</v>
      </c>
      <c r="P1" s="30" t="s">
        <v>512</v>
      </c>
      <c r="Q1" s="10" t="s">
        <v>523</v>
      </c>
      <c r="R1" s="10" t="s">
        <v>513</v>
      </c>
      <c r="S1" s="10" t="s">
        <v>543</v>
      </c>
      <c r="T1" s="10" t="s">
        <v>542</v>
      </c>
      <c r="U1" s="10" t="s">
        <v>555</v>
      </c>
      <c r="V1" s="10" t="s">
        <v>556</v>
      </c>
      <c r="W1" s="10" t="s">
        <v>560</v>
      </c>
      <c r="X1" s="10" t="s">
        <v>561</v>
      </c>
      <c r="Y1" s="10" t="s">
        <v>567</v>
      </c>
      <c r="Z1" s="10" t="s">
        <v>568</v>
      </c>
      <c r="AA1" s="29" t="s">
        <v>581</v>
      </c>
      <c r="AB1" s="29" t="s">
        <v>582</v>
      </c>
      <c r="AC1" s="11" t="s">
        <v>583</v>
      </c>
      <c r="AD1" s="29" t="s">
        <v>589</v>
      </c>
      <c r="AE1" s="29" t="s">
        <v>590</v>
      </c>
      <c r="AF1" s="29" t="s">
        <v>591</v>
      </c>
      <c r="AG1" s="29" t="s">
        <v>592</v>
      </c>
      <c r="AH1" s="29" t="s">
        <v>597</v>
      </c>
      <c r="AI1" s="29" t="s">
        <v>598</v>
      </c>
    </row>
    <row r="2" spans="1:35" x14ac:dyDescent="0.3">
      <c r="A2" s="6" t="s">
        <v>514</v>
      </c>
      <c r="B2" s="3" t="s">
        <v>515</v>
      </c>
      <c r="C2" s="3" t="s">
        <v>516</v>
      </c>
      <c r="D2" s="3" t="s">
        <v>253</v>
      </c>
      <c r="E2" s="3" t="s">
        <v>254</v>
      </c>
      <c r="F2" s="9">
        <v>2002</v>
      </c>
      <c r="G2" s="5" t="str">
        <f t="shared" ref="G2:G33" si="0">IF(VALUE(F2)&gt;=(Junior+4),"Yngre",IF(VALUE(F2)&gt;=Junior,"Jr"," "))</f>
        <v>Yngre</v>
      </c>
      <c r="H2" s="17">
        <f t="shared" ref="H2:H33" si="1">SUM(I2:AK2)</f>
        <v>565</v>
      </c>
      <c r="I2" s="31"/>
      <c r="J2" s="31"/>
      <c r="K2" s="31"/>
      <c r="L2" s="31"/>
      <c r="M2" s="31"/>
      <c r="N2" s="31"/>
      <c r="O2" s="27">
        <v>45</v>
      </c>
      <c r="P2" s="27">
        <v>60</v>
      </c>
      <c r="Q2" s="27">
        <v>80</v>
      </c>
      <c r="R2" s="27">
        <v>100</v>
      </c>
      <c r="S2" s="27"/>
      <c r="T2" s="27"/>
      <c r="U2" s="60"/>
      <c r="V2" s="60"/>
      <c r="W2" s="68"/>
      <c r="X2" s="68"/>
      <c r="Y2" s="131">
        <v>50</v>
      </c>
      <c r="Z2" s="131">
        <v>50</v>
      </c>
      <c r="AA2" s="149"/>
      <c r="AB2" s="149"/>
      <c r="AC2" s="149"/>
      <c r="AD2" s="149"/>
      <c r="AE2" s="149"/>
      <c r="AF2" s="149"/>
      <c r="AG2" s="149"/>
      <c r="AH2" s="149">
        <v>100</v>
      </c>
      <c r="AI2" s="149">
        <v>80</v>
      </c>
    </row>
    <row r="3" spans="1:35" x14ac:dyDescent="0.3">
      <c r="A3" s="6" t="s">
        <v>158</v>
      </c>
      <c r="B3" s="3" t="s">
        <v>159</v>
      </c>
      <c r="C3" s="3" t="s">
        <v>353</v>
      </c>
      <c r="D3" s="3" t="s">
        <v>298</v>
      </c>
      <c r="E3" s="3" t="s">
        <v>299</v>
      </c>
      <c r="F3" s="9">
        <v>2000</v>
      </c>
      <c r="G3" s="5" t="str">
        <f t="shared" si="0"/>
        <v>Jr</v>
      </c>
      <c r="H3" s="17">
        <f t="shared" si="1"/>
        <v>530</v>
      </c>
      <c r="I3" s="31"/>
      <c r="J3" s="31"/>
      <c r="K3" s="31">
        <v>9</v>
      </c>
      <c r="L3" s="31">
        <v>14</v>
      </c>
      <c r="M3" s="31">
        <v>18</v>
      </c>
      <c r="N3" s="31">
        <v>24</v>
      </c>
      <c r="O3" s="27"/>
      <c r="P3" s="27"/>
      <c r="Q3" s="27">
        <v>40</v>
      </c>
      <c r="R3" s="27">
        <v>40</v>
      </c>
      <c r="S3" s="27">
        <v>45</v>
      </c>
      <c r="T3" s="27">
        <v>45</v>
      </c>
      <c r="U3" s="60">
        <v>45</v>
      </c>
      <c r="V3" s="60">
        <v>50</v>
      </c>
      <c r="W3" s="75">
        <v>100</v>
      </c>
      <c r="X3" s="75">
        <v>100</v>
      </c>
      <c r="Y3" s="131"/>
      <c r="Z3" s="131"/>
      <c r="AA3" s="149"/>
      <c r="AB3" s="149"/>
      <c r="AC3" s="149"/>
      <c r="AD3" s="149"/>
      <c r="AE3" s="149"/>
      <c r="AF3" s="149"/>
      <c r="AG3" s="149"/>
      <c r="AH3" s="149"/>
      <c r="AI3" s="149"/>
    </row>
    <row r="4" spans="1:35" x14ac:dyDescent="0.3">
      <c r="A4" s="6" t="s">
        <v>191</v>
      </c>
      <c r="B4" s="3" t="s">
        <v>356</v>
      </c>
      <c r="C4" s="3" t="s">
        <v>355</v>
      </c>
      <c r="D4" s="3" t="s">
        <v>248</v>
      </c>
      <c r="E4" s="3" t="s">
        <v>250</v>
      </c>
      <c r="F4" s="9">
        <v>1998</v>
      </c>
      <c r="G4" s="5" t="str">
        <f t="shared" si="0"/>
        <v>Jr</v>
      </c>
      <c r="H4" s="17">
        <f t="shared" si="1"/>
        <v>515</v>
      </c>
      <c r="I4" s="31">
        <v>9</v>
      </c>
      <c r="J4" s="31">
        <v>10</v>
      </c>
      <c r="K4" s="31">
        <v>10</v>
      </c>
      <c r="L4" s="31">
        <v>7</v>
      </c>
      <c r="M4" s="31"/>
      <c r="N4" s="31"/>
      <c r="O4" s="27">
        <v>26</v>
      </c>
      <c r="P4" s="27">
        <v>20</v>
      </c>
      <c r="Q4" s="27">
        <v>22</v>
      </c>
      <c r="R4" s="27">
        <v>22</v>
      </c>
      <c r="S4" s="27">
        <v>50</v>
      </c>
      <c r="T4" s="27">
        <v>36</v>
      </c>
      <c r="U4" s="60">
        <v>32</v>
      </c>
      <c r="V4" s="60">
        <v>36</v>
      </c>
      <c r="W4" s="75">
        <v>60</v>
      </c>
      <c r="X4" s="75">
        <v>50</v>
      </c>
      <c r="Y4" s="131">
        <v>45</v>
      </c>
      <c r="Z4" s="131">
        <v>80</v>
      </c>
      <c r="AA4" s="149"/>
      <c r="AB4" s="149"/>
      <c r="AC4" s="149"/>
      <c r="AD4" s="149"/>
      <c r="AE4" s="149"/>
      <c r="AF4" s="149"/>
      <c r="AG4" s="149"/>
      <c r="AH4" s="149"/>
      <c r="AI4" s="149"/>
    </row>
    <row r="5" spans="1:35" x14ac:dyDescent="0.3">
      <c r="A5" s="6" t="s">
        <v>194</v>
      </c>
      <c r="B5" s="3" t="s">
        <v>195</v>
      </c>
      <c r="C5" s="3" t="s">
        <v>310</v>
      </c>
      <c r="D5" s="3" t="s">
        <v>301</v>
      </c>
      <c r="E5" s="3" t="s">
        <v>311</v>
      </c>
      <c r="F5" s="9">
        <v>1999</v>
      </c>
      <c r="G5" s="5" t="str">
        <f t="shared" si="0"/>
        <v>Jr</v>
      </c>
      <c r="H5" s="17">
        <f t="shared" si="1"/>
        <v>492</v>
      </c>
      <c r="I5" s="31">
        <v>12</v>
      </c>
      <c r="J5" s="31">
        <v>8</v>
      </c>
      <c r="K5" s="31">
        <v>15</v>
      </c>
      <c r="L5" s="31">
        <v>12</v>
      </c>
      <c r="M5" s="31"/>
      <c r="N5" s="31"/>
      <c r="O5" s="27">
        <v>50</v>
      </c>
      <c r="P5" s="27">
        <v>32</v>
      </c>
      <c r="Q5" s="27">
        <v>24</v>
      </c>
      <c r="R5" s="27">
        <v>20</v>
      </c>
      <c r="S5" s="27">
        <v>40</v>
      </c>
      <c r="T5" s="27">
        <v>29</v>
      </c>
      <c r="U5" s="60">
        <v>50</v>
      </c>
      <c r="V5" s="60">
        <v>40</v>
      </c>
      <c r="W5" s="75">
        <v>80</v>
      </c>
      <c r="X5" s="75">
        <v>80</v>
      </c>
      <c r="Y5" s="143"/>
      <c r="Z5" s="143"/>
      <c r="AA5" s="149"/>
      <c r="AB5" s="149"/>
      <c r="AC5" s="149"/>
      <c r="AD5" s="149"/>
      <c r="AE5" s="149"/>
      <c r="AF5" s="149"/>
      <c r="AG5" s="149"/>
      <c r="AH5" s="149"/>
      <c r="AI5" s="149"/>
    </row>
    <row r="6" spans="1:35" x14ac:dyDescent="0.3">
      <c r="A6" s="6" t="s">
        <v>160</v>
      </c>
      <c r="B6" s="3" t="s">
        <v>161</v>
      </c>
      <c r="C6" s="3" t="s">
        <v>341</v>
      </c>
      <c r="D6" s="3" t="s">
        <v>248</v>
      </c>
      <c r="E6" s="3" t="s">
        <v>250</v>
      </c>
      <c r="F6" s="9">
        <v>2000</v>
      </c>
      <c r="G6" s="5" t="str">
        <f t="shared" si="0"/>
        <v>Jr</v>
      </c>
      <c r="H6" s="17">
        <f t="shared" si="1"/>
        <v>481</v>
      </c>
      <c r="I6" s="31">
        <v>26</v>
      </c>
      <c r="J6" s="31">
        <v>29</v>
      </c>
      <c r="K6" s="31">
        <v>24</v>
      </c>
      <c r="L6" s="31">
        <v>8</v>
      </c>
      <c r="M6" s="31"/>
      <c r="N6" s="31"/>
      <c r="O6" s="27">
        <v>40</v>
      </c>
      <c r="P6" s="27">
        <v>18</v>
      </c>
      <c r="Q6" s="27">
        <v>60</v>
      </c>
      <c r="R6" s="27">
        <v>50</v>
      </c>
      <c r="S6" s="27">
        <v>36</v>
      </c>
      <c r="T6" s="27">
        <v>50</v>
      </c>
      <c r="U6" s="149">
        <v>80</v>
      </c>
      <c r="V6" s="60">
        <v>60</v>
      </c>
      <c r="W6" s="75"/>
      <c r="X6" s="75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</row>
    <row r="7" spans="1:35" x14ac:dyDescent="0.3">
      <c r="A7" s="6" t="s">
        <v>233</v>
      </c>
      <c r="B7" s="150" t="s">
        <v>234</v>
      </c>
      <c r="C7" s="150" t="s">
        <v>261</v>
      </c>
      <c r="D7" s="3" t="s">
        <v>256</v>
      </c>
      <c r="E7" s="3" t="s">
        <v>269</v>
      </c>
      <c r="F7" s="9">
        <v>2000</v>
      </c>
      <c r="G7" s="5" t="str">
        <f t="shared" si="0"/>
        <v>Jr</v>
      </c>
      <c r="H7" s="17">
        <f t="shared" si="1"/>
        <v>476</v>
      </c>
      <c r="I7" s="31"/>
      <c r="J7" s="31"/>
      <c r="K7" s="31">
        <v>2</v>
      </c>
      <c r="L7" s="31">
        <v>1</v>
      </c>
      <c r="M7" s="31">
        <v>15</v>
      </c>
      <c r="N7" s="31">
        <v>16</v>
      </c>
      <c r="O7" s="27"/>
      <c r="P7" s="27"/>
      <c r="Q7" s="27"/>
      <c r="R7" s="27"/>
      <c r="S7" s="27">
        <v>26</v>
      </c>
      <c r="T7" s="27">
        <v>26</v>
      </c>
      <c r="U7" s="163"/>
      <c r="V7" s="60"/>
      <c r="W7" s="68"/>
      <c r="X7" s="68"/>
      <c r="Y7" s="166"/>
      <c r="Z7" s="166"/>
      <c r="AA7" s="149">
        <v>80</v>
      </c>
      <c r="AB7" s="149">
        <v>80</v>
      </c>
      <c r="AC7" s="149"/>
      <c r="AD7" s="149">
        <v>60</v>
      </c>
      <c r="AE7" s="149">
        <v>80</v>
      </c>
      <c r="AF7" s="149">
        <v>45</v>
      </c>
      <c r="AG7" s="149">
        <v>45</v>
      </c>
      <c r="AH7" s="149"/>
      <c r="AI7" s="149"/>
    </row>
    <row r="8" spans="1:35" x14ac:dyDescent="0.3">
      <c r="A8" s="6" t="s">
        <v>97</v>
      </c>
      <c r="B8" s="150" t="s">
        <v>237</v>
      </c>
      <c r="C8" s="150" t="s">
        <v>297</v>
      </c>
      <c r="D8" s="3" t="s">
        <v>301</v>
      </c>
      <c r="E8" s="3" t="s">
        <v>299</v>
      </c>
      <c r="F8" s="9">
        <v>2001</v>
      </c>
      <c r="G8" s="5" t="str">
        <f t="shared" si="0"/>
        <v>Jr</v>
      </c>
      <c r="H8" s="17">
        <f t="shared" si="1"/>
        <v>462</v>
      </c>
      <c r="I8" s="31">
        <v>11</v>
      </c>
      <c r="J8" s="31">
        <v>11</v>
      </c>
      <c r="K8" s="31">
        <v>3</v>
      </c>
      <c r="L8" s="31">
        <v>2</v>
      </c>
      <c r="M8" s="31"/>
      <c r="N8" s="31"/>
      <c r="O8" s="27">
        <v>20</v>
      </c>
      <c r="P8" s="27">
        <v>24</v>
      </c>
      <c r="Q8" s="27"/>
      <c r="R8" s="27"/>
      <c r="S8" s="27">
        <v>60</v>
      </c>
      <c r="T8" s="27">
        <v>45</v>
      </c>
      <c r="U8" s="60">
        <v>36</v>
      </c>
      <c r="V8" s="60">
        <v>80</v>
      </c>
      <c r="W8" s="68">
        <v>50</v>
      </c>
      <c r="X8" s="68">
        <v>40</v>
      </c>
      <c r="Y8" s="143">
        <v>40</v>
      </c>
      <c r="Z8" s="143">
        <v>40</v>
      </c>
      <c r="AA8" s="149"/>
      <c r="AB8" s="149"/>
      <c r="AC8" s="149"/>
      <c r="AD8" s="149"/>
      <c r="AE8" s="149"/>
      <c r="AF8" s="42"/>
      <c r="AG8" s="42"/>
      <c r="AH8" s="149"/>
      <c r="AI8" s="149"/>
    </row>
    <row r="9" spans="1:35" x14ac:dyDescent="0.3">
      <c r="A9" s="6" t="s">
        <v>406</v>
      </c>
      <c r="B9" s="154" t="s">
        <v>551</v>
      </c>
      <c r="C9" s="156" t="s">
        <v>554</v>
      </c>
      <c r="D9" s="3" t="s">
        <v>256</v>
      </c>
      <c r="E9" s="3" t="s">
        <v>284</v>
      </c>
      <c r="F9" s="9">
        <v>2001</v>
      </c>
      <c r="G9" s="5" t="str">
        <f t="shared" si="0"/>
        <v>Jr</v>
      </c>
      <c r="H9" s="17">
        <f t="shared" si="1"/>
        <v>448</v>
      </c>
      <c r="I9" s="31"/>
      <c r="J9" s="31"/>
      <c r="K9" s="31"/>
      <c r="L9" s="31"/>
      <c r="M9" s="31"/>
      <c r="N9" s="31"/>
      <c r="O9" s="27"/>
      <c r="P9" s="27"/>
      <c r="Q9" s="27"/>
      <c r="R9" s="27"/>
      <c r="S9" s="27">
        <v>32</v>
      </c>
      <c r="T9" s="27">
        <v>24</v>
      </c>
      <c r="U9" s="149"/>
      <c r="V9" s="60"/>
      <c r="W9" s="75">
        <v>36</v>
      </c>
      <c r="X9" s="75">
        <v>36</v>
      </c>
      <c r="Y9" s="149"/>
      <c r="Z9" s="149"/>
      <c r="AA9" s="149">
        <v>60</v>
      </c>
      <c r="AB9" s="149">
        <v>60</v>
      </c>
      <c r="AC9" s="149"/>
      <c r="AD9" s="149">
        <v>100</v>
      </c>
      <c r="AE9" s="149">
        <v>100</v>
      </c>
      <c r="AF9" s="149"/>
      <c r="AG9" s="149"/>
      <c r="AH9" s="149"/>
      <c r="AI9" s="149"/>
    </row>
    <row r="10" spans="1:35" x14ac:dyDescent="0.3">
      <c r="A10" s="79" t="s">
        <v>150</v>
      </c>
      <c r="B10" s="76" t="s">
        <v>72</v>
      </c>
      <c r="C10" s="3" t="s">
        <v>297</v>
      </c>
      <c r="D10" s="3" t="s">
        <v>248</v>
      </c>
      <c r="E10" s="3" t="s">
        <v>299</v>
      </c>
      <c r="F10" s="9">
        <v>2000</v>
      </c>
      <c r="G10" s="5" t="str">
        <f t="shared" si="0"/>
        <v>Jr</v>
      </c>
      <c r="H10" s="17">
        <f t="shared" si="1"/>
        <v>405</v>
      </c>
      <c r="I10" s="31">
        <v>7</v>
      </c>
      <c r="J10" s="31">
        <v>7</v>
      </c>
      <c r="K10" s="31">
        <v>8</v>
      </c>
      <c r="L10" s="31">
        <v>5</v>
      </c>
      <c r="M10" s="31"/>
      <c r="N10" s="31"/>
      <c r="O10" s="27">
        <v>18</v>
      </c>
      <c r="P10" s="27">
        <v>36</v>
      </c>
      <c r="Q10" s="27">
        <v>20</v>
      </c>
      <c r="R10" s="27">
        <v>26</v>
      </c>
      <c r="S10" s="27"/>
      <c r="T10" s="27"/>
      <c r="U10" s="60">
        <v>26</v>
      </c>
      <c r="V10" s="60">
        <v>32</v>
      </c>
      <c r="W10" s="75"/>
      <c r="X10" s="75"/>
      <c r="Y10" s="144">
        <v>80</v>
      </c>
      <c r="Z10" s="144">
        <v>60</v>
      </c>
      <c r="AA10" s="149"/>
      <c r="AB10" s="149"/>
      <c r="AC10" s="149">
        <v>80</v>
      </c>
      <c r="AD10" s="149"/>
      <c r="AE10" s="149"/>
      <c r="AF10" s="149"/>
      <c r="AG10" s="149"/>
      <c r="AH10" s="149"/>
      <c r="AI10" s="149"/>
    </row>
    <row r="11" spans="1:35" s="73" customFormat="1" x14ac:dyDescent="0.3">
      <c r="A11" s="79" t="s">
        <v>183</v>
      </c>
      <c r="B11" s="76" t="s">
        <v>184</v>
      </c>
      <c r="C11" s="76" t="s">
        <v>339</v>
      </c>
      <c r="D11" s="76" t="s">
        <v>301</v>
      </c>
      <c r="E11" s="76" t="s">
        <v>284</v>
      </c>
      <c r="F11" s="82">
        <v>1998</v>
      </c>
      <c r="G11" s="78" t="str">
        <f t="shared" si="0"/>
        <v>Jr</v>
      </c>
      <c r="H11" s="83">
        <f t="shared" si="1"/>
        <v>341</v>
      </c>
      <c r="I11" s="84">
        <v>24</v>
      </c>
      <c r="J11" s="84">
        <v>20</v>
      </c>
      <c r="K11" s="84"/>
      <c r="L11" s="84"/>
      <c r="M11" s="84"/>
      <c r="N11" s="84"/>
      <c r="O11" s="75">
        <v>16</v>
      </c>
      <c r="P11" s="75">
        <v>16</v>
      </c>
      <c r="Q11" s="75"/>
      <c r="R11" s="75"/>
      <c r="S11" s="75"/>
      <c r="T11" s="75"/>
      <c r="U11" s="163"/>
      <c r="V11" s="75"/>
      <c r="W11" s="75">
        <v>40</v>
      </c>
      <c r="X11" s="75">
        <v>45</v>
      </c>
      <c r="Y11" s="144"/>
      <c r="Z11" s="144"/>
      <c r="AA11" s="149"/>
      <c r="AB11" s="149"/>
      <c r="AC11" s="149"/>
      <c r="AD11" s="149"/>
      <c r="AE11" s="149"/>
      <c r="AF11" s="149">
        <v>100</v>
      </c>
      <c r="AG11" s="149">
        <v>80</v>
      </c>
      <c r="AH11" s="149"/>
      <c r="AI11" s="149"/>
    </row>
    <row r="12" spans="1:35" x14ac:dyDescent="0.3">
      <c r="A12" s="6" t="s">
        <v>189</v>
      </c>
      <c r="B12" s="3" t="s">
        <v>190</v>
      </c>
      <c r="C12" s="3" t="s">
        <v>261</v>
      </c>
      <c r="D12" s="3" t="s">
        <v>256</v>
      </c>
      <c r="E12" s="3" t="s">
        <v>269</v>
      </c>
      <c r="F12" s="9">
        <v>2000</v>
      </c>
      <c r="G12" s="5" t="str">
        <f t="shared" si="0"/>
        <v>Jr</v>
      </c>
      <c r="H12" s="17">
        <f t="shared" si="1"/>
        <v>330</v>
      </c>
      <c r="I12" s="31">
        <v>8</v>
      </c>
      <c r="J12" s="31">
        <v>15</v>
      </c>
      <c r="K12" s="31">
        <v>29</v>
      </c>
      <c r="L12" s="31">
        <v>36</v>
      </c>
      <c r="M12" s="31">
        <v>22</v>
      </c>
      <c r="N12" s="31">
        <v>20</v>
      </c>
      <c r="O12" s="27"/>
      <c r="P12" s="27"/>
      <c r="Q12" s="27"/>
      <c r="R12" s="27"/>
      <c r="S12" s="27">
        <v>100</v>
      </c>
      <c r="T12" s="27">
        <v>100</v>
      </c>
      <c r="U12" s="60"/>
      <c r="V12" s="60"/>
      <c r="W12" s="68"/>
      <c r="X12" s="68"/>
      <c r="Y12" s="131"/>
      <c r="Z12" s="131"/>
      <c r="AA12" s="149"/>
      <c r="AB12" s="149"/>
      <c r="AC12" s="149"/>
      <c r="AD12" s="149"/>
      <c r="AE12" s="149"/>
      <c r="AF12" s="149"/>
      <c r="AG12" s="149"/>
      <c r="AH12" s="149"/>
      <c r="AI12" s="149"/>
    </row>
    <row r="13" spans="1:35" x14ac:dyDescent="0.3">
      <c r="A13" s="6" t="s">
        <v>472</v>
      </c>
      <c r="B13" s="3" t="s">
        <v>473</v>
      </c>
      <c r="C13" s="3" t="s">
        <v>474</v>
      </c>
      <c r="D13" s="3" t="s">
        <v>256</v>
      </c>
      <c r="E13" s="3" t="s">
        <v>257</v>
      </c>
      <c r="F13" s="9">
        <v>2001</v>
      </c>
      <c r="G13" s="5" t="str">
        <f t="shared" si="0"/>
        <v>Jr</v>
      </c>
      <c r="H13" s="17">
        <f t="shared" si="1"/>
        <v>311</v>
      </c>
      <c r="I13" s="31"/>
      <c r="J13" s="31"/>
      <c r="K13" s="31">
        <v>7</v>
      </c>
      <c r="L13" s="31">
        <v>10</v>
      </c>
      <c r="M13" s="31">
        <v>26</v>
      </c>
      <c r="N13" s="31">
        <v>29</v>
      </c>
      <c r="O13" s="27"/>
      <c r="P13" s="27"/>
      <c r="Q13" s="27">
        <v>26</v>
      </c>
      <c r="R13" s="27">
        <v>24</v>
      </c>
      <c r="S13" s="27">
        <v>32</v>
      </c>
      <c r="T13" s="27">
        <v>32</v>
      </c>
      <c r="U13" s="60"/>
      <c r="V13" s="60"/>
      <c r="W13" s="68">
        <v>45</v>
      </c>
      <c r="X13" s="68">
        <v>80</v>
      </c>
      <c r="Y13" s="131"/>
      <c r="Z13" s="131"/>
      <c r="AA13" s="149"/>
      <c r="AB13" s="149"/>
      <c r="AC13" s="149"/>
      <c r="AD13" s="149"/>
      <c r="AE13" s="149"/>
      <c r="AF13" s="149"/>
      <c r="AG13" s="149"/>
      <c r="AH13" s="149"/>
      <c r="AI13" s="149"/>
    </row>
    <row r="14" spans="1:35" x14ac:dyDescent="0.3">
      <c r="A14" s="6" t="s">
        <v>446</v>
      </c>
      <c r="B14" s="76" t="s">
        <v>23</v>
      </c>
      <c r="C14" s="76" t="s">
        <v>315</v>
      </c>
      <c r="D14" s="3"/>
      <c r="E14" s="76" t="s">
        <v>284</v>
      </c>
      <c r="F14" s="82">
        <v>2002</v>
      </c>
      <c r="G14" s="5" t="str">
        <f t="shared" si="0"/>
        <v>Yngre</v>
      </c>
      <c r="H14" s="17">
        <f t="shared" si="1"/>
        <v>295</v>
      </c>
      <c r="I14" s="31">
        <v>18</v>
      </c>
      <c r="J14" s="31">
        <v>24</v>
      </c>
      <c r="K14" s="31">
        <v>14</v>
      </c>
      <c r="L14" s="31">
        <v>24</v>
      </c>
      <c r="M14" s="31"/>
      <c r="N14" s="31"/>
      <c r="O14" s="27">
        <v>24</v>
      </c>
      <c r="P14" s="27">
        <v>22</v>
      </c>
      <c r="Q14" s="27"/>
      <c r="R14" s="27"/>
      <c r="S14" s="27"/>
      <c r="T14" s="27"/>
      <c r="U14" s="60">
        <v>40</v>
      </c>
      <c r="V14" s="60">
        <v>29</v>
      </c>
      <c r="W14" s="68"/>
      <c r="X14" s="68"/>
      <c r="Y14" s="131"/>
      <c r="Z14" s="131"/>
      <c r="AA14" s="149"/>
      <c r="AB14" s="149"/>
      <c r="AC14" s="149">
        <v>100</v>
      </c>
      <c r="AD14" s="149"/>
      <c r="AE14" s="149"/>
      <c r="AF14" s="149"/>
      <c r="AG14" s="149"/>
      <c r="AH14" s="149"/>
      <c r="AI14" s="149"/>
    </row>
    <row r="15" spans="1:35" x14ac:dyDescent="0.3">
      <c r="A15" s="6" t="s">
        <v>443</v>
      </c>
      <c r="B15" s="3" t="s">
        <v>522</v>
      </c>
      <c r="C15" s="3" t="s">
        <v>302</v>
      </c>
      <c r="D15" s="3" t="s">
        <v>253</v>
      </c>
      <c r="E15" s="3" t="s">
        <v>254</v>
      </c>
      <c r="F15" s="9">
        <v>2002</v>
      </c>
      <c r="G15" s="5" t="str">
        <f t="shared" si="0"/>
        <v>Yngre</v>
      </c>
      <c r="H15" s="17">
        <f t="shared" si="1"/>
        <v>287</v>
      </c>
      <c r="I15" s="31"/>
      <c r="J15" s="31"/>
      <c r="K15" s="31"/>
      <c r="L15" s="31"/>
      <c r="M15" s="31"/>
      <c r="N15" s="31"/>
      <c r="O15" s="27">
        <v>29</v>
      </c>
      <c r="P15" s="27">
        <v>26</v>
      </c>
      <c r="Q15" s="44">
        <v>32</v>
      </c>
      <c r="R15" s="44">
        <v>80</v>
      </c>
      <c r="S15" s="27"/>
      <c r="T15" s="27"/>
      <c r="U15" s="60"/>
      <c r="V15" s="60"/>
      <c r="W15" s="68"/>
      <c r="X15" s="68"/>
      <c r="Y15" s="131"/>
      <c r="Z15" s="131"/>
      <c r="AA15" s="149"/>
      <c r="AB15" s="149"/>
      <c r="AC15" s="149"/>
      <c r="AD15" s="149"/>
      <c r="AE15" s="149"/>
      <c r="AF15" s="149"/>
      <c r="AG15" s="149"/>
      <c r="AH15" s="149">
        <v>60</v>
      </c>
      <c r="AI15" s="149">
        <v>60</v>
      </c>
    </row>
    <row r="16" spans="1:35" x14ac:dyDescent="0.3">
      <c r="A16" s="6" t="s">
        <v>177</v>
      </c>
      <c r="B16" s="3" t="s">
        <v>349</v>
      </c>
      <c r="C16" s="3" t="s">
        <v>340</v>
      </c>
      <c r="D16" s="3" t="s">
        <v>253</v>
      </c>
      <c r="E16" s="3" t="s">
        <v>254</v>
      </c>
      <c r="F16" s="9">
        <v>2000</v>
      </c>
      <c r="G16" s="5" t="str">
        <f t="shared" si="0"/>
        <v>Jr</v>
      </c>
      <c r="H16" s="17">
        <f t="shared" si="1"/>
        <v>284</v>
      </c>
      <c r="I16" s="31">
        <v>22</v>
      </c>
      <c r="J16" s="31">
        <v>18</v>
      </c>
      <c r="K16" s="31">
        <v>12</v>
      </c>
      <c r="L16" s="31">
        <v>14</v>
      </c>
      <c r="M16" s="31">
        <v>32</v>
      </c>
      <c r="N16" s="31">
        <v>26</v>
      </c>
      <c r="O16" s="27">
        <v>60</v>
      </c>
      <c r="P16" s="27">
        <v>100</v>
      </c>
      <c r="Q16" s="44"/>
      <c r="R16" s="44"/>
      <c r="S16" s="27"/>
      <c r="T16" s="27"/>
      <c r="U16" s="149"/>
      <c r="V16" s="60"/>
      <c r="W16" s="68"/>
      <c r="X16" s="68"/>
      <c r="Y16" s="131"/>
      <c r="Z16" s="131"/>
      <c r="AA16" s="149"/>
      <c r="AB16" s="149"/>
      <c r="AC16" s="149"/>
      <c r="AD16" s="149"/>
      <c r="AE16" s="149"/>
      <c r="AF16" s="149"/>
      <c r="AG16" s="149"/>
      <c r="AH16" s="149"/>
      <c r="AI16" s="149"/>
    </row>
    <row r="17" spans="1:35" x14ac:dyDescent="0.3">
      <c r="A17" s="6" t="s">
        <v>224</v>
      </c>
      <c r="B17" s="3" t="s">
        <v>225</v>
      </c>
      <c r="C17" s="3" t="s">
        <v>295</v>
      </c>
      <c r="D17" s="3"/>
      <c r="E17" s="3" t="s">
        <v>276</v>
      </c>
      <c r="F17" s="9">
        <v>1998</v>
      </c>
      <c r="G17" s="5" t="str">
        <f t="shared" si="0"/>
        <v>Jr</v>
      </c>
      <c r="H17" s="17">
        <f t="shared" si="1"/>
        <v>282</v>
      </c>
      <c r="I17" s="31"/>
      <c r="J17" s="31"/>
      <c r="K17" s="31">
        <v>32</v>
      </c>
      <c r="L17" s="31">
        <v>50</v>
      </c>
      <c r="M17" s="31"/>
      <c r="N17" s="31"/>
      <c r="O17" s="27"/>
      <c r="P17" s="27"/>
      <c r="Q17" s="27"/>
      <c r="R17" s="27"/>
      <c r="S17" s="27"/>
      <c r="T17" s="27"/>
      <c r="U17" s="60"/>
      <c r="V17" s="60"/>
      <c r="W17" s="68"/>
      <c r="X17" s="68"/>
      <c r="Y17" s="131">
        <v>100</v>
      </c>
      <c r="Z17" s="131">
        <v>100</v>
      </c>
      <c r="AA17" s="149"/>
      <c r="AB17" s="149"/>
      <c r="AC17" s="149"/>
      <c r="AD17" s="149"/>
      <c r="AE17" s="149"/>
      <c r="AF17" s="149"/>
      <c r="AG17" s="149"/>
      <c r="AH17" s="149"/>
      <c r="AI17" s="149"/>
    </row>
    <row r="18" spans="1:35" x14ac:dyDescent="0.3">
      <c r="A18" s="6" t="s">
        <v>552</v>
      </c>
      <c r="B18" s="150" t="s">
        <v>553</v>
      </c>
      <c r="C18" s="150" t="s">
        <v>273</v>
      </c>
      <c r="D18" s="3"/>
      <c r="E18" s="3" t="s">
        <v>274</v>
      </c>
      <c r="F18" s="9">
        <v>2002</v>
      </c>
      <c r="G18" s="5" t="str">
        <f t="shared" si="0"/>
        <v>Yngre</v>
      </c>
      <c r="H18" s="17">
        <f t="shared" si="1"/>
        <v>280</v>
      </c>
      <c r="I18" s="31"/>
      <c r="J18" s="31"/>
      <c r="K18" s="31"/>
      <c r="L18" s="31"/>
      <c r="M18" s="31"/>
      <c r="N18" s="31"/>
      <c r="O18" s="27"/>
      <c r="P18" s="27"/>
      <c r="Q18" s="27"/>
      <c r="R18" s="27"/>
      <c r="S18" s="27"/>
      <c r="T18" s="27">
        <v>80</v>
      </c>
      <c r="U18" s="149"/>
      <c r="V18" s="60"/>
      <c r="W18" s="149"/>
      <c r="X18" s="68"/>
      <c r="Y18" s="131"/>
      <c r="Z18" s="131"/>
      <c r="AA18" s="149">
        <v>100</v>
      </c>
      <c r="AB18" s="149">
        <v>100</v>
      </c>
      <c r="AC18" s="149"/>
      <c r="AD18" s="149"/>
      <c r="AE18" s="149"/>
      <c r="AF18" s="149"/>
      <c r="AG18" s="149"/>
      <c r="AH18" s="149"/>
      <c r="AI18" s="149"/>
    </row>
    <row r="19" spans="1:35" x14ac:dyDescent="0.3">
      <c r="A19" s="6" t="s">
        <v>498</v>
      </c>
      <c r="B19" s="150" t="s">
        <v>147</v>
      </c>
      <c r="C19" s="150" t="s">
        <v>350</v>
      </c>
      <c r="D19" s="150" t="s">
        <v>301</v>
      </c>
      <c r="E19" s="3" t="s">
        <v>320</v>
      </c>
      <c r="F19" s="9">
        <v>1998</v>
      </c>
      <c r="G19" s="5" t="str">
        <f t="shared" si="0"/>
        <v>Jr</v>
      </c>
      <c r="H19" s="17">
        <f t="shared" si="1"/>
        <v>270</v>
      </c>
      <c r="I19" s="31"/>
      <c r="J19" s="31"/>
      <c r="K19" s="31">
        <v>50</v>
      </c>
      <c r="L19" s="31">
        <v>60</v>
      </c>
      <c r="M19" s="31"/>
      <c r="N19" s="31"/>
      <c r="O19" s="27"/>
      <c r="P19" s="27"/>
      <c r="Q19" s="27"/>
      <c r="R19" s="27"/>
      <c r="S19" s="27"/>
      <c r="T19" s="27"/>
      <c r="U19" s="149">
        <v>60</v>
      </c>
      <c r="V19" s="60">
        <v>100</v>
      </c>
      <c r="W19" s="68"/>
      <c r="X19" s="68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</row>
    <row r="20" spans="1:35" x14ac:dyDescent="0.3">
      <c r="A20" s="6" t="s">
        <v>64</v>
      </c>
      <c r="B20" s="3" t="s">
        <v>445</v>
      </c>
      <c r="C20" s="3" t="s">
        <v>291</v>
      </c>
      <c r="D20" s="3"/>
      <c r="E20" s="3" t="s">
        <v>276</v>
      </c>
      <c r="F20" s="9">
        <v>2002</v>
      </c>
      <c r="G20" s="5" t="str">
        <f t="shared" si="0"/>
        <v>Yngre</v>
      </c>
      <c r="H20" s="17">
        <f t="shared" si="1"/>
        <v>268</v>
      </c>
      <c r="I20" s="31">
        <v>32</v>
      </c>
      <c r="J20" s="31">
        <v>16</v>
      </c>
      <c r="K20" s="31"/>
      <c r="L20" s="31">
        <v>40</v>
      </c>
      <c r="M20" s="31"/>
      <c r="N20" s="31"/>
      <c r="O20" s="27">
        <v>100</v>
      </c>
      <c r="P20" s="27">
        <v>80</v>
      </c>
      <c r="Q20" s="27"/>
      <c r="R20" s="27"/>
      <c r="S20" s="27"/>
      <c r="T20" s="27"/>
      <c r="U20" s="149"/>
      <c r="V20" s="60"/>
      <c r="W20" s="149"/>
      <c r="X20" s="68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</row>
    <row r="21" spans="1:35" x14ac:dyDescent="0.3">
      <c r="A21" s="6" t="s">
        <v>220</v>
      </c>
      <c r="B21" s="3" t="s">
        <v>221</v>
      </c>
      <c r="C21" s="3" t="s">
        <v>344</v>
      </c>
      <c r="D21" s="3" t="s">
        <v>248</v>
      </c>
      <c r="E21" s="3" t="s">
        <v>250</v>
      </c>
      <c r="F21" s="9">
        <v>1996</v>
      </c>
      <c r="G21" s="5" t="str">
        <f t="shared" si="0"/>
        <v xml:space="preserve"> </v>
      </c>
      <c r="H21" s="17">
        <f t="shared" si="1"/>
        <v>261</v>
      </c>
      <c r="I21" s="31"/>
      <c r="J21" s="31"/>
      <c r="K21" s="31"/>
      <c r="L21" s="31"/>
      <c r="M21" s="31"/>
      <c r="N21" s="31"/>
      <c r="O21" s="27"/>
      <c r="P21" s="27"/>
      <c r="Q21" s="44"/>
      <c r="R21" s="44"/>
      <c r="S21" s="27"/>
      <c r="T21" s="27"/>
      <c r="U21" s="149"/>
      <c r="V21" s="60"/>
      <c r="W21" s="68"/>
      <c r="X21" s="68"/>
      <c r="Y21" s="131">
        <v>36</v>
      </c>
      <c r="Z21" s="131">
        <v>45</v>
      </c>
      <c r="AA21" s="149"/>
      <c r="AB21" s="149"/>
      <c r="AC21" s="149"/>
      <c r="AD21" s="149"/>
      <c r="AE21" s="149"/>
      <c r="AF21" s="149">
        <v>80</v>
      </c>
      <c r="AG21" s="149">
        <v>100</v>
      </c>
      <c r="AH21" s="149"/>
      <c r="AI21" s="149"/>
    </row>
    <row r="22" spans="1:35" x14ac:dyDescent="0.3">
      <c r="A22" s="6" t="s">
        <v>156</v>
      </c>
      <c r="B22" s="76" t="s">
        <v>157</v>
      </c>
      <c r="C22" s="76" t="s">
        <v>347</v>
      </c>
      <c r="D22" s="3" t="s">
        <v>301</v>
      </c>
      <c r="E22" s="76" t="s">
        <v>250</v>
      </c>
      <c r="F22" s="82">
        <v>2000</v>
      </c>
      <c r="G22" s="5" t="str">
        <f t="shared" si="0"/>
        <v>Jr</v>
      </c>
      <c r="H22" s="17">
        <f t="shared" si="1"/>
        <v>257</v>
      </c>
      <c r="I22" s="31">
        <v>14</v>
      </c>
      <c r="J22" s="31">
        <v>14</v>
      </c>
      <c r="K22" s="31">
        <v>18</v>
      </c>
      <c r="L22" s="31">
        <v>15</v>
      </c>
      <c r="M22" s="31"/>
      <c r="N22" s="31"/>
      <c r="O22" s="27">
        <v>22</v>
      </c>
      <c r="P22" s="27">
        <v>29</v>
      </c>
      <c r="Q22" s="27">
        <v>100</v>
      </c>
      <c r="R22" s="27">
        <v>45</v>
      </c>
      <c r="S22" s="27"/>
      <c r="T22" s="27"/>
      <c r="U22" s="149"/>
      <c r="V22" s="60"/>
      <c r="W22" s="149"/>
      <c r="X22" s="75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</row>
    <row r="23" spans="1:35" x14ac:dyDescent="0.3">
      <c r="A23" s="6" t="s">
        <v>203</v>
      </c>
      <c r="B23" s="3" t="s">
        <v>204</v>
      </c>
      <c r="C23" s="3" t="s">
        <v>267</v>
      </c>
      <c r="D23" s="3" t="s">
        <v>248</v>
      </c>
      <c r="E23" s="3" t="s">
        <v>250</v>
      </c>
      <c r="F23" s="9">
        <v>2000</v>
      </c>
      <c r="G23" s="5" t="str">
        <f t="shared" si="0"/>
        <v>Jr</v>
      </c>
      <c r="H23" s="17">
        <f t="shared" si="1"/>
        <v>251</v>
      </c>
      <c r="I23" s="31">
        <v>10</v>
      </c>
      <c r="J23" s="31">
        <v>9</v>
      </c>
      <c r="K23" s="31">
        <v>26</v>
      </c>
      <c r="L23" s="31">
        <v>29</v>
      </c>
      <c r="M23" s="31"/>
      <c r="N23" s="31"/>
      <c r="O23" s="27">
        <v>32</v>
      </c>
      <c r="P23" s="27">
        <v>40</v>
      </c>
      <c r="Q23" s="27">
        <v>45</v>
      </c>
      <c r="R23" s="27">
        <v>36</v>
      </c>
      <c r="S23" s="27">
        <v>24</v>
      </c>
      <c r="T23" s="27"/>
      <c r="U23" s="149"/>
      <c r="V23" s="60"/>
      <c r="W23" s="149"/>
      <c r="X23" s="68"/>
      <c r="Y23" s="131"/>
      <c r="Z23" s="131"/>
      <c r="AA23" s="149"/>
      <c r="AB23" s="149"/>
      <c r="AC23" s="149"/>
      <c r="AD23" s="149"/>
      <c r="AE23" s="149"/>
      <c r="AF23" s="149"/>
      <c r="AG23" s="149"/>
      <c r="AH23" s="149"/>
      <c r="AI23" s="149"/>
    </row>
    <row r="24" spans="1:35" x14ac:dyDescent="0.3">
      <c r="A24" s="151" t="s">
        <v>60</v>
      </c>
      <c r="B24" s="151" t="s">
        <v>571</v>
      </c>
      <c r="C24" s="151" t="s">
        <v>297</v>
      </c>
      <c r="D24" s="151"/>
      <c r="E24" s="151" t="s">
        <v>299</v>
      </c>
      <c r="F24" s="158">
        <v>2003</v>
      </c>
      <c r="G24" s="5" t="str">
        <f t="shared" si="0"/>
        <v>Yngre</v>
      </c>
      <c r="H24" s="17">
        <f t="shared" si="1"/>
        <v>240</v>
      </c>
      <c r="I24" s="31"/>
      <c r="J24" s="31"/>
      <c r="K24" s="31"/>
      <c r="L24" s="31"/>
      <c r="M24" s="31"/>
      <c r="N24" s="31"/>
      <c r="O24" s="27"/>
      <c r="P24" s="27"/>
      <c r="Q24" s="27"/>
      <c r="R24" s="27"/>
      <c r="S24" s="27"/>
      <c r="T24" s="27"/>
      <c r="U24" s="149"/>
      <c r="V24" s="60"/>
      <c r="W24" s="149"/>
      <c r="X24" s="68"/>
      <c r="Y24" s="131">
        <v>60</v>
      </c>
      <c r="Z24" s="131"/>
      <c r="AA24" s="149"/>
      <c r="AB24" s="149"/>
      <c r="AC24" s="149"/>
      <c r="AD24" s="149"/>
      <c r="AE24" s="149"/>
      <c r="AF24" s="149"/>
      <c r="AG24" s="149"/>
      <c r="AH24" s="149">
        <v>80</v>
      </c>
      <c r="AI24" s="149">
        <v>100</v>
      </c>
    </row>
    <row r="25" spans="1:35" x14ac:dyDescent="0.3">
      <c r="A25" s="6" t="s">
        <v>467</v>
      </c>
      <c r="B25" s="3" t="s">
        <v>468</v>
      </c>
      <c r="C25" s="3" t="s">
        <v>273</v>
      </c>
      <c r="D25" s="3" t="s">
        <v>256</v>
      </c>
      <c r="E25" s="3" t="s">
        <v>274</v>
      </c>
      <c r="F25" s="9">
        <v>2001</v>
      </c>
      <c r="G25" s="5" t="str">
        <f t="shared" si="0"/>
        <v>Jr</v>
      </c>
      <c r="H25" s="17">
        <f t="shared" si="1"/>
        <v>236</v>
      </c>
      <c r="I25" s="31"/>
      <c r="J25" s="31"/>
      <c r="K25" s="31">
        <v>36</v>
      </c>
      <c r="L25" s="31">
        <v>20</v>
      </c>
      <c r="M25" s="31">
        <v>80</v>
      </c>
      <c r="N25" s="31">
        <v>100</v>
      </c>
      <c r="O25" s="27"/>
      <c r="P25" s="27"/>
      <c r="Q25" s="44"/>
      <c r="R25" s="44"/>
      <c r="S25" s="27"/>
      <c r="T25" s="27"/>
      <c r="U25" s="149"/>
      <c r="V25" s="60"/>
      <c r="W25" s="149"/>
      <c r="X25" s="68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</row>
    <row r="26" spans="1:35" x14ac:dyDescent="0.3">
      <c r="A26" s="6" t="s">
        <v>164</v>
      </c>
      <c r="B26" s="3" t="s">
        <v>165</v>
      </c>
      <c r="C26" s="3" t="s">
        <v>297</v>
      </c>
      <c r="D26" s="3" t="s">
        <v>253</v>
      </c>
      <c r="E26" s="3" t="s">
        <v>299</v>
      </c>
      <c r="F26" s="9">
        <v>2000</v>
      </c>
      <c r="G26" s="5" t="str">
        <f t="shared" si="0"/>
        <v>Jr</v>
      </c>
      <c r="H26" s="17">
        <f t="shared" si="1"/>
        <v>226</v>
      </c>
      <c r="I26" s="31">
        <v>16</v>
      </c>
      <c r="J26" s="31">
        <v>12</v>
      </c>
      <c r="K26" s="31"/>
      <c r="L26" s="31"/>
      <c r="M26" s="31"/>
      <c r="N26" s="31"/>
      <c r="O26" s="27"/>
      <c r="P26" s="27"/>
      <c r="Q26" s="27">
        <v>29</v>
      </c>
      <c r="R26" s="27">
        <v>29</v>
      </c>
      <c r="S26" s="27">
        <v>80</v>
      </c>
      <c r="T26" s="27">
        <v>60</v>
      </c>
      <c r="U26" s="148"/>
      <c r="V26" s="60"/>
      <c r="W26" s="149"/>
      <c r="X26" s="68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</row>
    <row r="27" spans="1:35" x14ac:dyDescent="0.3">
      <c r="A27" s="6" t="s">
        <v>162</v>
      </c>
      <c r="B27" s="3" t="s">
        <v>163</v>
      </c>
      <c r="C27" s="3" t="s">
        <v>295</v>
      </c>
      <c r="D27" s="3" t="s">
        <v>256</v>
      </c>
      <c r="E27" s="3" t="s">
        <v>276</v>
      </c>
      <c r="F27" s="9">
        <v>2000</v>
      </c>
      <c r="G27" s="5" t="str">
        <f t="shared" si="0"/>
        <v>Jr</v>
      </c>
      <c r="H27" s="17">
        <f t="shared" si="1"/>
        <v>219</v>
      </c>
      <c r="I27" s="31"/>
      <c r="J27" s="31"/>
      <c r="K27" s="31">
        <v>11</v>
      </c>
      <c r="L27" s="31">
        <v>11</v>
      </c>
      <c r="M27" s="31">
        <v>36</v>
      </c>
      <c r="N27" s="31">
        <v>36</v>
      </c>
      <c r="O27" s="27">
        <v>80</v>
      </c>
      <c r="P27" s="27">
        <v>45</v>
      </c>
      <c r="Q27" s="44"/>
      <c r="R27" s="44"/>
      <c r="S27" s="27"/>
      <c r="T27" s="27"/>
      <c r="U27" s="149"/>
      <c r="V27" s="60"/>
      <c r="W27" s="68"/>
      <c r="X27" s="68"/>
      <c r="Y27" s="131"/>
      <c r="Z27" s="131"/>
      <c r="AA27" s="149"/>
      <c r="AB27" s="149"/>
      <c r="AC27" s="149"/>
      <c r="AD27" s="149"/>
      <c r="AE27" s="149"/>
      <c r="AF27" s="149"/>
      <c r="AG27" s="149"/>
      <c r="AH27" s="149"/>
      <c r="AI27" s="149"/>
    </row>
    <row r="28" spans="1:35" x14ac:dyDescent="0.3">
      <c r="A28" s="63" t="s">
        <v>94</v>
      </c>
      <c r="B28" s="45" t="s">
        <v>95</v>
      </c>
      <c r="C28" s="45" t="s">
        <v>305</v>
      </c>
      <c r="D28" s="45" t="s">
        <v>248</v>
      </c>
      <c r="E28" s="45" t="s">
        <v>250</v>
      </c>
      <c r="F28" s="9">
        <v>1996</v>
      </c>
      <c r="G28" s="5" t="str">
        <f t="shared" si="0"/>
        <v xml:space="preserve"> </v>
      </c>
      <c r="H28" s="17">
        <f t="shared" si="1"/>
        <v>206</v>
      </c>
      <c r="I28" s="31"/>
      <c r="J28" s="31"/>
      <c r="K28" s="31"/>
      <c r="L28" s="31"/>
      <c r="M28" s="31"/>
      <c r="N28" s="31"/>
      <c r="O28" s="27">
        <v>36</v>
      </c>
      <c r="P28" s="27">
        <v>50</v>
      </c>
      <c r="Q28" s="27">
        <v>60</v>
      </c>
      <c r="R28" s="27">
        <v>60</v>
      </c>
      <c r="S28" s="27"/>
      <c r="T28" s="27"/>
      <c r="U28" s="148"/>
      <c r="V28" s="60"/>
      <c r="W28" s="148"/>
      <c r="X28" s="68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</row>
    <row r="29" spans="1:35" x14ac:dyDescent="0.3">
      <c r="A29" s="6" t="s">
        <v>154</v>
      </c>
      <c r="B29" s="3" t="s">
        <v>155</v>
      </c>
      <c r="C29" s="3" t="s">
        <v>325</v>
      </c>
      <c r="D29" s="3" t="s">
        <v>256</v>
      </c>
      <c r="E29" s="3" t="s">
        <v>257</v>
      </c>
      <c r="F29" s="9">
        <v>1998</v>
      </c>
      <c r="G29" s="5" t="str">
        <f t="shared" si="0"/>
        <v>Jr</v>
      </c>
      <c r="H29" s="17">
        <f t="shared" si="1"/>
        <v>201</v>
      </c>
      <c r="I29" s="31">
        <v>36</v>
      </c>
      <c r="J29" s="31">
        <v>40</v>
      </c>
      <c r="K29" s="31">
        <v>80</v>
      </c>
      <c r="L29" s="31">
        <v>45</v>
      </c>
      <c r="M29" s="31"/>
      <c r="N29" s="31"/>
      <c r="O29" s="27"/>
      <c r="P29" s="27"/>
      <c r="Q29" s="27"/>
      <c r="R29" s="27"/>
      <c r="S29" s="27"/>
      <c r="T29" s="27"/>
      <c r="U29" s="149"/>
      <c r="V29" s="60"/>
      <c r="W29" s="68"/>
      <c r="X29" s="68"/>
      <c r="Y29" s="149"/>
      <c r="Z29" s="131"/>
      <c r="AA29" s="149"/>
      <c r="AB29" s="149"/>
      <c r="AC29" s="149"/>
      <c r="AD29" s="149"/>
      <c r="AE29" s="149"/>
      <c r="AF29" s="149"/>
      <c r="AG29" s="149"/>
      <c r="AH29" s="149"/>
      <c r="AI29" s="149"/>
    </row>
    <row r="30" spans="1:35" x14ac:dyDescent="0.3">
      <c r="A30" s="6" t="s">
        <v>471</v>
      </c>
      <c r="B30" s="76" t="s">
        <v>179</v>
      </c>
      <c r="C30" s="76" t="s">
        <v>325</v>
      </c>
      <c r="D30" s="76" t="s">
        <v>256</v>
      </c>
      <c r="E30" s="76" t="s">
        <v>257</v>
      </c>
      <c r="F30" s="9">
        <v>2001</v>
      </c>
      <c r="G30" s="5" t="str">
        <f t="shared" si="0"/>
        <v>Jr</v>
      </c>
      <c r="H30" s="17">
        <f t="shared" si="1"/>
        <v>200</v>
      </c>
      <c r="I30" s="31"/>
      <c r="J30" s="31"/>
      <c r="K30" s="31">
        <v>100</v>
      </c>
      <c r="L30" s="31">
        <v>100</v>
      </c>
      <c r="M30" s="31"/>
      <c r="N30" s="31"/>
      <c r="O30" s="27"/>
      <c r="P30" s="27"/>
      <c r="Q30" s="44"/>
      <c r="R30" s="44"/>
      <c r="S30" s="27"/>
      <c r="T30" s="27"/>
      <c r="U30" s="60"/>
      <c r="V30" s="60"/>
      <c r="W30" s="148"/>
      <c r="X30" s="68"/>
      <c r="Y30" s="166"/>
      <c r="Z30" s="166"/>
      <c r="AA30" s="149"/>
      <c r="AB30" s="149"/>
      <c r="AC30" s="149"/>
      <c r="AD30" s="149"/>
      <c r="AE30" s="149"/>
      <c r="AF30" s="149"/>
      <c r="AG30" s="149"/>
      <c r="AH30" s="149"/>
      <c r="AI30" s="149"/>
    </row>
    <row r="31" spans="1:35" x14ac:dyDescent="0.3">
      <c r="A31" s="6" t="s">
        <v>557</v>
      </c>
      <c r="B31" s="3" t="s">
        <v>558</v>
      </c>
      <c r="C31" s="3" t="s">
        <v>559</v>
      </c>
      <c r="D31" s="3" t="s">
        <v>370</v>
      </c>
      <c r="E31" s="3" t="s">
        <v>254</v>
      </c>
      <c r="F31" s="9">
        <v>2002</v>
      </c>
      <c r="G31" s="5" t="str">
        <f t="shared" si="0"/>
        <v>Yngre</v>
      </c>
      <c r="H31" s="17">
        <f t="shared" si="1"/>
        <v>199</v>
      </c>
      <c r="I31" s="31"/>
      <c r="J31" s="31"/>
      <c r="K31" s="31"/>
      <c r="L31" s="31"/>
      <c r="M31" s="31"/>
      <c r="N31" s="31"/>
      <c r="O31" s="27"/>
      <c r="P31" s="27"/>
      <c r="Q31" s="44"/>
      <c r="R31" s="44"/>
      <c r="S31" s="27"/>
      <c r="T31" s="27"/>
      <c r="U31" s="149">
        <v>24</v>
      </c>
      <c r="V31" s="60">
        <v>24</v>
      </c>
      <c r="W31" s="68"/>
      <c r="X31" s="68"/>
      <c r="Y31" s="149">
        <v>29</v>
      </c>
      <c r="Z31" s="149">
        <v>32</v>
      </c>
      <c r="AA31" s="149"/>
      <c r="AB31" s="149"/>
      <c r="AC31" s="149"/>
      <c r="AD31" s="149"/>
      <c r="AE31" s="149"/>
      <c r="AF31" s="149"/>
      <c r="AG31" s="149"/>
      <c r="AH31" s="149">
        <v>45</v>
      </c>
      <c r="AI31" s="149">
        <v>45</v>
      </c>
    </row>
    <row r="32" spans="1:35" x14ac:dyDescent="0.3">
      <c r="A32" s="6" t="s">
        <v>476</v>
      </c>
      <c r="B32" s="3" t="s">
        <v>116</v>
      </c>
      <c r="C32" s="3" t="s">
        <v>247</v>
      </c>
      <c r="D32" s="3" t="s">
        <v>301</v>
      </c>
      <c r="E32" s="3" t="s">
        <v>250</v>
      </c>
      <c r="F32" s="9">
        <v>2001</v>
      </c>
      <c r="G32" s="5" t="str">
        <f t="shared" si="0"/>
        <v>Jr</v>
      </c>
      <c r="H32" s="17">
        <f t="shared" si="1"/>
        <v>182</v>
      </c>
      <c r="I32" s="31"/>
      <c r="J32" s="31"/>
      <c r="K32" s="31"/>
      <c r="L32" s="31">
        <v>3</v>
      </c>
      <c r="M32" s="31"/>
      <c r="N32" s="31"/>
      <c r="O32" s="27"/>
      <c r="P32" s="27"/>
      <c r="Q32" s="27"/>
      <c r="R32" s="27"/>
      <c r="S32" s="27"/>
      <c r="T32" s="27"/>
      <c r="U32" s="149">
        <v>29</v>
      </c>
      <c r="V32" s="60">
        <v>26</v>
      </c>
      <c r="W32" s="68">
        <v>32</v>
      </c>
      <c r="X32" s="68">
        <v>32</v>
      </c>
      <c r="Y32" s="149"/>
      <c r="Z32" s="149"/>
      <c r="AA32" s="149"/>
      <c r="AB32" s="149"/>
      <c r="AC32" s="149">
        <v>60</v>
      </c>
      <c r="AD32" s="149"/>
      <c r="AE32" s="149"/>
      <c r="AF32" s="149"/>
      <c r="AG32" s="149"/>
      <c r="AH32" s="149"/>
      <c r="AI32" s="149"/>
    </row>
    <row r="33" spans="1:35" x14ac:dyDescent="0.3">
      <c r="A33" s="6" t="s">
        <v>235</v>
      </c>
      <c r="B33" s="3" t="s">
        <v>236</v>
      </c>
      <c r="C33" s="3" t="s">
        <v>297</v>
      </c>
      <c r="D33" s="3" t="s">
        <v>301</v>
      </c>
      <c r="E33" s="3" t="s">
        <v>299</v>
      </c>
      <c r="F33" s="9">
        <v>2001</v>
      </c>
      <c r="G33" s="5" t="str">
        <f t="shared" si="0"/>
        <v>Jr</v>
      </c>
      <c r="H33" s="17">
        <f t="shared" si="1"/>
        <v>180</v>
      </c>
      <c r="I33" s="31">
        <v>100</v>
      </c>
      <c r="J33" s="31">
        <v>80</v>
      </c>
      <c r="K33" s="31"/>
      <c r="L33" s="31"/>
      <c r="M33" s="31"/>
      <c r="N33" s="31"/>
      <c r="O33" s="27"/>
      <c r="P33" s="27"/>
      <c r="Q33" s="44"/>
      <c r="R33" s="44"/>
      <c r="S33" s="27"/>
      <c r="T33" s="27"/>
      <c r="U33" s="60"/>
      <c r="V33" s="60"/>
      <c r="W33" s="68"/>
      <c r="X33" s="68"/>
      <c r="Y33" s="149"/>
      <c r="Z33" s="131"/>
      <c r="AA33" s="149"/>
      <c r="AB33" s="149"/>
      <c r="AC33" s="149"/>
      <c r="AD33" s="149"/>
      <c r="AE33" s="149"/>
      <c r="AF33" s="149"/>
      <c r="AG33" s="149"/>
      <c r="AH33" s="149"/>
      <c r="AI33" s="149"/>
    </row>
    <row r="34" spans="1:35" x14ac:dyDescent="0.3">
      <c r="A34" s="6" t="s">
        <v>528</v>
      </c>
      <c r="B34" s="156" t="s">
        <v>529</v>
      </c>
      <c r="C34" s="156" t="s">
        <v>310</v>
      </c>
      <c r="D34" s="42"/>
      <c r="E34" s="156" t="s">
        <v>311</v>
      </c>
      <c r="F34" s="160">
        <v>2001</v>
      </c>
      <c r="G34" s="5" t="str">
        <f t="shared" ref="G34:G65" si="2">IF(VALUE(F34)&gt;=(Junior+4),"Yngre",IF(VALUE(F34)&gt;=Junior,"Jr"," "))</f>
        <v>Jr</v>
      </c>
      <c r="H34" s="17">
        <f t="shared" ref="H34:H65" si="3">SUM(I34:AK34)</f>
        <v>176</v>
      </c>
      <c r="I34" s="31"/>
      <c r="J34" s="31"/>
      <c r="K34" s="31"/>
      <c r="L34" s="31"/>
      <c r="M34" s="31"/>
      <c r="N34" s="31"/>
      <c r="O34" s="27"/>
      <c r="P34" s="27"/>
      <c r="Q34" s="27">
        <v>16</v>
      </c>
      <c r="R34" s="27"/>
      <c r="S34" s="27"/>
      <c r="T34" s="27"/>
      <c r="U34" s="75"/>
      <c r="V34" s="60"/>
      <c r="W34" s="75"/>
      <c r="X34" s="68"/>
      <c r="Y34" s="149"/>
      <c r="Z34" s="131"/>
      <c r="AA34" s="149"/>
      <c r="AB34" s="149"/>
      <c r="AC34" s="149"/>
      <c r="AD34" s="149"/>
      <c r="AE34" s="149"/>
      <c r="AF34" s="149">
        <v>40</v>
      </c>
      <c r="AG34" s="149">
        <v>40</v>
      </c>
      <c r="AH34" s="149">
        <v>40</v>
      </c>
      <c r="AI34" s="149">
        <v>40</v>
      </c>
    </row>
    <row r="35" spans="1:35" x14ac:dyDescent="0.3">
      <c r="A35" s="154" t="s">
        <v>187</v>
      </c>
      <c r="B35" s="150" t="s">
        <v>188</v>
      </c>
      <c r="C35" s="150" t="s">
        <v>337</v>
      </c>
      <c r="D35" s="150" t="s">
        <v>253</v>
      </c>
      <c r="E35" s="150" t="s">
        <v>272</v>
      </c>
      <c r="F35" s="9">
        <v>2001</v>
      </c>
      <c r="G35" s="5" t="str">
        <f t="shared" si="2"/>
        <v>Jr</v>
      </c>
      <c r="H35" s="17">
        <f t="shared" si="3"/>
        <v>176</v>
      </c>
      <c r="I35" s="31">
        <v>50</v>
      </c>
      <c r="J35" s="31">
        <v>36</v>
      </c>
      <c r="K35" s="31"/>
      <c r="L35" s="31"/>
      <c r="M35" s="31">
        <v>45</v>
      </c>
      <c r="N35" s="31">
        <v>45</v>
      </c>
      <c r="O35" s="27"/>
      <c r="P35" s="27"/>
      <c r="Q35" s="44"/>
      <c r="R35" s="44"/>
      <c r="S35" s="27"/>
      <c r="T35" s="27"/>
      <c r="U35" s="148"/>
      <c r="V35" s="60"/>
      <c r="W35" s="68"/>
      <c r="X35" s="68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</row>
    <row r="36" spans="1:35" x14ac:dyDescent="0.3">
      <c r="A36" s="6" t="s">
        <v>180</v>
      </c>
      <c r="B36" s="150" t="s">
        <v>181</v>
      </c>
      <c r="C36" s="150" t="s">
        <v>354</v>
      </c>
      <c r="D36" s="61" t="s">
        <v>298</v>
      </c>
      <c r="E36" s="61" t="s">
        <v>311</v>
      </c>
      <c r="F36" s="9">
        <v>2000</v>
      </c>
      <c r="G36" s="5" t="str">
        <f t="shared" si="2"/>
        <v>Jr</v>
      </c>
      <c r="H36" s="17">
        <f t="shared" si="3"/>
        <v>168</v>
      </c>
      <c r="I36" s="31">
        <v>15</v>
      </c>
      <c r="J36" s="31">
        <v>13</v>
      </c>
      <c r="K36" s="31">
        <v>60</v>
      </c>
      <c r="L36" s="31">
        <v>80</v>
      </c>
      <c r="M36" s="31"/>
      <c r="N36" s="31"/>
      <c r="O36" s="27"/>
      <c r="P36" s="27"/>
      <c r="Q36" s="27"/>
      <c r="R36" s="27"/>
      <c r="S36" s="27"/>
      <c r="T36" s="27"/>
      <c r="U36" s="75"/>
      <c r="V36" s="60"/>
      <c r="W36" s="75"/>
      <c r="X36" s="68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</row>
    <row r="37" spans="1:35" x14ac:dyDescent="0.3">
      <c r="A37" s="6" t="s">
        <v>109</v>
      </c>
      <c r="B37" s="76" t="s">
        <v>475</v>
      </c>
      <c r="C37" s="76" t="s">
        <v>309</v>
      </c>
      <c r="D37" s="76"/>
      <c r="E37" s="76" t="s">
        <v>284</v>
      </c>
      <c r="F37" s="9">
        <v>2002</v>
      </c>
      <c r="G37" s="5" t="str">
        <f t="shared" si="2"/>
        <v>Yngre</v>
      </c>
      <c r="H37" s="17">
        <f t="shared" si="3"/>
        <v>155</v>
      </c>
      <c r="I37" s="31"/>
      <c r="J37" s="31"/>
      <c r="K37" s="31">
        <v>6</v>
      </c>
      <c r="L37" s="31">
        <v>4</v>
      </c>
      <c r="M37" s="31"/>
      <c r="N37" s="31"/>
      <c r="O37" s="27"/>
      <c r="P37" s="27"/>
      <c r="Q37" s="27"/>
      <c r="R37" s="27"/>
      <c r="S37" s="27"/>
      <c r="T37" s="27"/>
      <c r="U37" s="60">
        <v>100</v>
      </c>
      <c r="V37" s="60">
        <v>45</v>
      </c>
      <c r="W37" s="68"/>
      <c r="X37" s="68"/>
      <c r="Y37" s="131"/>
      <c r="Z37" s="131"/>
      <c r="AA37" s="149"/>
      <c r="AB37" s="149"/>
      <c r="AC37" s="149"/>
      <c r="AD37" s="149"/>
      <c r="AE37" s="149"/>
      <c r="AF37" s="149"/>
      <c r="AG37" s="149"/>
      <c r="AH37" s="149"/>
      <c r="AI37" s="149"/>
    </row>
    <row r="38" spans="1:35" x14ac:dyDescent="0.3">
      <c r="A38" s="6" t="s">
        <v>491</v>
      </c>
      <c r="B38" s="156" t="s">
        <v>492</v>
      </c>
      <c r="C38" s="156" t="s">
        <v>261</v>
      </c>
      <c r="D38" s="42"/>
      <c r="E38" s="156" t="s">
        <v>269</v>
      </c>
      <c r="F38" s="9">
        <v>2002</v>
      </c>
      <c r="G38" s="5" t="str">
        <f t="shared" si="2"/>
        <v>Yngre</v>
      </c>
      <c r="H38" s="51">
        <f t="shared" si="3"/>
        <v>154</v>
      </c>
      <c r="I38" s="31"/>
      <c r="J38" s="31"/>
      <c r="K38" s="31"/>
      <c r="L38" s="31"/>
      <c r="M38" s="31">
        <v>16</v>
      </c>
      <c r="N38" s="31">
        <v>18</v>
      </c>
      <c r="O38" s="27"/>
      <c r="P38" s="27"/>
      <c r="Q38" s="44"/>
      <c r="R38" s="44"/>
      <c r="S38" s="27"/>
      <c r="T38" s="27"/>
      <c r="U38" s="149"/>
      <c r="V38" s="60"/>
      <c r="W38" s="149"/>
      <c r="X38" s="68"/>
      <c r="Y38" s="149"/>
      <c r="Z38" s="149"/>
      <c r="AA38" s="149"/>
      <c r="AB38" s="149"/>
      <c r="AC38" s="149"/>
      <c r="AD38" s="149"/>
      <c r="AE38" s="149"/>
      <c r="AF38" s="149">
        <v>60</v>
      </c>
      <c r="AG38" s="149">
        <v>60</v>
      </c>
      <c r="AH38" s="149"/>
      <c r="AI38" s="149"/>
    </row>
    <row r="39" spans="1:35" x14ac:dyDescent="0.3">
      <c r="A39" s="6" t="s">
        <v>510</v>
      </c>
      <c r="B39" s="150" t="s">
        <v>182</v>
      </c>
      <c r="C39" s="150" t="s">
        <v>316</v>
      </c>
      <c r="D39" s="150" t="s">
        <v>298</v>
      </c>
      <c r="E39" s="150" t="s">
        <v>250</v>
      </c>
      <c r="F39" s="50">
        <v>1999</v>
      </c>
      <c r="G39" s="5" t="str">
        <f t="shared" si="2"/>
        <v>Jr</v>
      </c>
      <c r="H39" s="51">
        <f t="shared" si="3"/>
        <v>152</v>
      </c>
      <c r="I39" s="31">
        <v>20</v>
      </c>
      <c r="J39" s="31">
        <v>32</v>
      </c>
      <c r="K39" s="31">
        <v>22</v>
      </c>
      <c r="L39" s="31">
        <v>18</v>
      </c>
      <c r="M39" s="31">
        <v>24</v>
      </c>
      <c r="N39" s="31">
        <v>36</v>
      </c>
      <c r="O39" s="27"/>
      <c r="P39" s="27"/>
      <c r="Q39" s="44"/>
      <c r="R39" s="44"/>
      <c r="S39" s="27"/>
      <c r="T39" s="27"/>
      <c r="U39" s="149"/>
      <c r="V39" s="60"/>
      <c r="W39" s="149"/>
      <c r="X39" s="68"/>
      <c r="Y39" s="148"/>
      <c r="Z39" s="131"/>
      <c r="AA39" s="149"/>
      <c r="AB39" s="149"/>
      <c r="AC39" s="149"/>
      <c r="AD39" s="149"/>
      <c r="AE39" s="149"/>
      <c r="AF39" s="149"/>
      <c r="AG39" s="149"/>
      <c r="AH39" s="149"/>
      <c r="AI39" s="149"/>
    </row>
    <row r="40" spans="1:35" x14ac:dyDescent="0.3">
      <c r="A40" s="6" t="s">
        <v>151</v>
      </c>
      <c r="B40" s="3" t="s">
        <v>152</v>
      </c>
      <c r="C40" s="3" t="s">
        <v>340</v>
      </c>
      <c r="D40" s="3" t="s">
        <v>253</v>
      </c>
      <c r="E40" s="3" t="s">
        <v>254</v>
      </c>
      <c r="F40" s="9">
        <v>2000</v>
      </c>
      <c r="G40" s="5" t="str">
        <f t="shared" si="2"/>
        <v>Jr</v>
      </c>
      <c r="H40" s="51">
        <f t="shared" si="3"/>
        <v>151</v>
      </c>
      <c r="I40" s="31">
        <v>5</v>
      </c>
      <c r="J40" s="31">
        <v>26</v>
      </c>
      <c r="K40" s="31"/>
      <c r="L40" s="31"/>
      <c r="M40" s="31">
        <v>60</v>
      </c>
      <c r="N40" s="31">
        <v>60</v>
      </c>
      <c r="O40" s="27"/>
      <c r="P40" s="27"/>
      <c r="Q40" s="27"/>
      <c r="R40" s="27"/>
      <c r="S40" s="27"/>
      <c r="T40" s="27"/>
      <c r="U40" s="60"/>
      <c r="V40" s="60"/>
      <c r="W40" s="68"/>
      <c r="X40" s="68"/>
      <c r="Y40" s="131"/>
      <c r="Z40" s="131"/>
      <c r="AA40" s="149"/>
      <c r="AB40" s="149"/>
      <c r="AC40" s="149"/>
      <c r="AD40" s="149"/>
      <c r="AE40" s="149"/>
      <c r="AF40" s="149"/>
      <c r="AG40" s="149"/>
      <c r="AH40" s="149"/>
      <c r="AI40" s="149"/>
    </row>
    <row r="41" spans="1:35" x14ac:dyDescent="0.3">
      <c r="A41" s="6" t="s">
        <v>231</v>
      </c>
      <c r="B41" s="150" t="s">
        <v>232</v>
      </c>
      <c r="C41" s="150" t="s">
        <v>273</v>
      </c>
      <c r="D41" s="150" t="s">
        <v>314</v>
      </c>
      <c r="E41" s="150" t="s">
        <v>274</v>
      </c>
      <c r="F41" s="9">
        <v>2000</v>
      </c>
      <c r="G41" s="5" t="str">
        <f t="shared" si="2"/>
        <v>Jr</v>
      </c>
      <c r="H41" s="51">
        <f t="shared" si="3"/>
        <v>147</v>
      </c>
      <c r="I41" s="31"/>
      <c r="J41" s="31"/>
      <c r="K41" s="31">
        <v>40</v>
      </c>
      <c r="L41" s="31">
        <v>22</v>
      </c>
      <c r="M41" s="31">
        <v>45</v>
      </c>
      <c r="N41" s="31">
        <v>40</v>
      </c>
      <c r="O41" s="27"/>
      <c r="P41" s="27"/>
      <c r="Q41" s="27"/>
      <c r="R41" s="27"/>
      <c r="S41" s="27"/>
      <c r="T41" s="27"/>
      <c r="U41" s="149"/>
      <c r="V41" s="60"/>
      <c r="W41" s="149"/>
      <c r="X41" s="68"/>
      <c r="Y41" s="166"/>
      <c r="Z41" s="166"/>
      <c r="AA41" s="149"/>
      <c r="AB41" s="149"/>
      <c r="AC41" s="149"/>
      <c r="AD41" s="149"/>
      <c r="AE41" s="149"/>
      <c r="AF41" s="149"/>
      <c r="AG41" s="149"/>
      <c r="AH41" s="149"/>
      <c r="AI41" s="149"/>
    </row>
    <row r="42" spans="1:35" x14ac:dyDescent="0.3">
      <c r="A42" s="6" t="s">
        <v>526</v>
      </c>
      <c r="B42" s="156" t="s">
        <v>527</v>
      </c>
      <c r="C42" s="156" t="s">
        <v>247</v>
      </c>
      <c r="D42" s="45" t="s">
        <v>248</v>
      </c>
      <c r="E42" s="156" t="s">
        <v>250</v>
      </c>
      <c r="F42" s="160">
        <v>2002</v>
      </c>
      <c r="G42" s="5" t="str">
        <f t="shared" si="2"/>
        <v>Yngre</v>
      </c>
      <c r="H42" s="51">
        <f t="shared" si="3"/>
        <v>136</v>
      </c>
      <c r="I42" s="31"/>
      <c r="J42" s="31"/>
      <c r="K42" s="31"/>
      <c r="L42" s="31"/>
      <c r="M42" s="31"/>
      <c r="N42" s="31"/>
      <c r="O42" s="27"/>
      <c r="P42" s="27"/>
      <c r="Q42" s="27">
        <v>18</v>
      </c>
      <c r="R42" s="27">
        <v>18</v>
      </c>
      <c r="S42" s="27"/>
      <c r="T42" s="27"/>
      <c r="U42" s="75"/>
      <c r="V42" s="60"/>
      <c r="W42" s="75"/>
      <c r="X42" s="75"/>
      <c r="Y42" s="145"/>
      <c r="Z42" s="145"/>
      <c r="AA42" s="149"/>
      <c r="AB42" s="149"/>
      <c r="AC42" s="149"/>
      <c r="AD42" s="149"/>
      <c r="AE42" s="149"/>
      <c r="AF42" s="149"/>
      <c r="AG42" s="149"/>
      <c r="AH42" s="149">
        <v>50</v>
      </c>
      <c r="AI42" s="149">
        <v>50</v>
      </c>
    </row>
    <row r="43" spans="1:35" x14ac:dyDescent="0.3">
      <c r="A43" s="6" t="s">
        <v>176</v>
      </c>
      <c r="B43" s="150" t="s">
        <v>348</v>
      </c>
      <c r="C43" s="150" t="s">
        <v>325</v>
      </c>
      <c r="D43" s="150" t="s">
        <v>256</v>
      </c>
      <c r="E43" s="150" t="s">
        <v>257</v>
      </c>
      <c r="F43" s="82">
        <v>1999</v>
      </c>
      <c r="G43" s="5" t="str">
        <f t="shared" si="2"/>
        <v>Jr</v>
      </c>
      <c r="H43" s="51">
        <f t="shared" si="3"/>
        <v>136</v>
      </c>
      <c r="I43" s="31"/>
      <c r="J43" s="31"/>
      <c r="K43" s="31">
        <v>20</v>
      </c>
      <c r="L43" s="31">
        <v>16</v>
      </c>
      <c r="M43" s="31">
        <v>50</v>
      </c>
      <c r="N43" s="31">
        <v>50</v>
      </c>
      <c r="O43" s="27"/>
      <c r="P43" s="27"/>
      <c r="Q43" s="27"/>
      <c r="R43" s="27"/>
      <c r="S43" s="27"/>
      <c r="T43" s="27"/>
      <c r="U43" s="149"/>
      <c r="V43" s="60"/>
      <c r="W43" s="149"/>
      <c r="X43" s="68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</row>
    <row r="44" spans="1:35" x14ac:dyDescent="0.3">
      <c r="A44" s="6" t="s">
        <v>198</v>
      </c>
      <c r="B44" s="150" t="s">
        <v>199</v>
      </c>
      <c r="C44" s="150" t="s">
        <v>277</v>
      </c>
      <c r="D44" s="45" t="s">
        <v>256</v>
      </c>
      <c r="E44" s="150" t="s">
        <v>276</v>
      </c>
      <c r="F44" s="159">
        <v>1999</v>
      </c>
      <c r="G44" s="5" t="str">
        <f t="shared" si="2"/>
        <v>Jr</v>
      </c>
      <c r="H44" s="51">
        <f t="shared" si="3"/>
        <v>134</v>
      </c>
      <c r="I44" s="31"/>
      <c r="J44" s="31"/>
      <c r="K44" s="31">
        <v>13</v>
      </c>
      <c r="L44" s="31">
        <v>9</v>
      </c>
      <c r="M44" s="31">
        <v>32</v>
      </c>
      <c r="N44" s="31">
        <v>80</v>
      </c>
      <c r="O44" s="27"/>
      <c r="P44" s="27"/>
      <c r="Q44" s="27"/>
      <c r="R44" s="27"/>
      <c r="S44" s="27"/>
      <c r="T44" s="27"/>
      <c r="U44" s="60"/>
      <c r="V44" s="60"/>
      <c r="W44" s="68"/>
      <c r="X44" s="68"/>
      <c r="Y44" s="131"/>
      <c r="Z44" s="131"/>
      <c r="AA44" s="149"/>
      <c r="AB44" s="149"/>
      <c r="AC44" s="149"/>
      <c r="AD44" s="149"/>
      <c r="AE44" s="149"/>
      <c r="AF44" s="149"/>
      <c r="AG44" s="149"/>
      <c r="AH44" s="149"/>
      <c r="AI44" s="149"/>
    </row>
    <row r="45" spans="1:35" x14ac:dyDescent="0.3">
      <c r="A45" s="55" t="s">
        <v>71</v>
      </c>
      <c r="B45" s="150" t="s">
        <v>166</v>
      </c>
      <c r="C45" s="150" t="s">
        <v>291</v>
      </c>
      <c r="D45" s="150" t="s">
        <v>253</v>
      </c>
      <c r="E45" s="150" t="s">
        <v>276</v>
      </c>
      <c r="F45" s="50">
        <v>2002</v>
      </c>
      <c r="G45" s="5" t="str">
        <f t="shared" si="2"/>
        <v>Yngre</v>
      </c>
      <c r="H45" s="51">
        <f t="shared" si="3"/>
        <v>129</v>
      </c>
      <c r="I45" s="31">
        <v>29</v>
      </c>
      <c r="J45" s="31">
        <v>100</v>
      </c>
      <c r="K45" s="31"/>
      <c r="L45" s="31"/>
      <c r="M45" s="31"/>
      <c r="N45" s="31"/>
      <c r="O45" s="27"/>
      <c r="P45" s="27"/>
      <c r="Q45" s="44"/>
      <c r="R45" s="44"/>
      <c r="S45" s="27"/>
      <c r="T45" s="27"/>
      <c r="U45" s="75"/>
      <c r="V45" s="60"/>
      <c r="W45" s="75"/>
      <c r="X45" s="75"/>
      <c r="Y45" s="131"/>
      <c r="Z45" s="131"/>
      <c r="AA45" s="149"/>
      <c r="AB45" s="149"/>
      <c r="AC45" s="149"/>
      <c r="AD45" s="149"/>
      <c r="AE45" s="149"/>
      <c r="AF45" s="149"/>
      <c r="AG45" s="149"/>
      <c r="AH45" s="149"/>
      <c r="AI45" s="149"/>
    </row>
    <row r="46" spans="1:35" x14ac:dyDescent="0.3">
      <c r="A46" s="154" t="s">
        <v>212</v>
      </c>
      <c r="B46" s="150" t="s">
        <v>334</v>
      </c>
      <c r="C46" s="150" t="s">
        <v>333</v>
      </c>
      <c r="D46" s="150" t="s">
        <v>253</v>
      </c>
      <c r="E46" s="150" t="s">
        <v>254</v>
      </c>
      <c r="F46" s="159">
        <v>2001</v>
      </c>
      <c r="G46" s="5" t="str">
        <f t="shared" si="2"/>
        <v>Jr</v>
      </c>
      <c r="H46" s="51">
        <f t="shared" si="3"/>
        <v>125</v>
      </c>
      <c r="I46" s="31">
        <v>80</v>
      </c>
      <c r="J46" s="31">
        <v>45</v>
      </c>
      <c r="K46" s="31"/>
      <c r="L46" s="31"/>
      <c r="M46" s="31"/>
      <c r="N46" s="31"/>
      <c r="O46" s="27"/>
      <c r="P46" s="27"/>
      <c r="Q46" s="27"/>
      <c r="R46" s="27"/>
      <c r="S46" s="27"/>
      <c r="T46" s="27"/>
      <c r="U46" s="60"/>
      <c r="V46" s="60"/>
      <c r="W46" s="75"/>
      <c r="X46" s="75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</row>
    <row r="47" spans="1:35" x14ac:dyDescent="0.3">
      <c r="A47" s="55" t="s">
        <v>443</v>
      </c>
      <c r="B47" s="150" t="s">
        <v>444</v>
      </c>
      <c r="C47" s="150" t="s">
        <v>261</v>
      </c>
      <c r="D47" s="150"/>
      <c r="E47" s="150" t="s">
        <v>269</v>
      </c>
      <c r="F47" s="159">
        <v>2000</v>
      </c>
      <c r="G47" s="5" t="str">
        <f t="shared" si="2"/>
        <v>Jr</v>
      </c>
      <c r="H47" s="51">
        <f t="shared" si="3"/>
        <v>120</v>
      </c>
      <c r="I47" s="31">
        <v>60</v>
      </c>
      <c r="J47" s="31">
        <v>60</v>
      </c>
      <c r="K47" s="31"/>
      <c r="L47" s="31"/>
      <c r="M47" s="31"/>
      <c r="N47" s="31"/>
      <c r="O47" s="27"/>
      <c r="P47" s="27"/>
      <c r="Q47" s="27"/>
      <c r="R47" s="27"/>
      <c r="S47" s="27"/>
      <c r="T47" s="27"/>
      <c r="U47" s="148"/>
      <c r="V47" s="60"/>
      <c r="W47" s="163"/>
      <c r="X47" s="75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</row>
    <row r="48" spans="1:35" x14ac:dyDescent="0.3">
      <c r="A48" s="154" t="s">
        <v>593</v>
      </c>
      <c r="B48" s="156" t="s">
        <v>594</v>
      </c>
      <c r="C48" s="156" t="s">
        <v>350</v>
      </c>
      <c r="D48" s="148"/>
      <c r="E48" s="156" t="s">
        <v>320</v>
      </c>
      <c r="F48" s="159">
        <v>2001</v>
      </c>
      <c r="G48" s="5" t="str">
        <f t="shared" si="2"/>
        <v>Jr</v>
      </c>
      <c r="H48" s="51">
        <f t="shared" si="3"/>
        <v>100</v>
      </c>
      <c r="I48" s="31"/>
      <c r="J48" s="31"/>
      <c r="K48" s="31"/>
      <c r="L48" s="31"/>
      <c r="M48" s="31"/>
      <c r="N48" s="31"/>
      <c r="O48" s="27"/>
      <c r="P48" s="27"/>
      <c r="Q48" s="27"/>
      <c r="R48" s="27"/>
      <c r="S48" s="27"/>
      <c r="T48" s="27"/>
      <c r="U48" s="60"/>
      <c r="V48" s="60"/>
      <c r="W48" s="68"/>
      <c r="X48" s="68"/>
      <c r="Y48" s="131"/>
      <c r="Z48" s="131"/>
      <c r="AA48" s="149"/>
      <c r="AB48" s="149"/>
      <c r="AC48" s="149"/>
      <c r="AD48" s="149"/>
      <c r="AE48" s="149"/>
      <c r="AF48" s="149">
        <v>50</v>
      </c>
      <c r="AG48" s="149">
        <v>50</v>
      </c>
      <c r="AH48" s="149"/>
      <c r="AI48" s="149"/>
    </row>
    <row r="49" spans="1:35" x14ac:dyDescent="0.3">
      <c r="A49" s="154" t="s">
        <v>493</v>
      </c>
      <c r="B49" s="156" t="s">
        <v>494</v>
      </c>
      <c r="C49" s="156" t="s">
        <v>282</v>
      </c>
      <c r="D49" s="148"/>
      <c r="E49" s="156" t="s">
        <v>276</v>
      </c>
      <c r="F49" s="159">
        <v>2001</v>
      </c>
      <c r="G49" s="5" t="str">
        <f t="shared" si="2"/>
        <v>Jr</v>
      </c>
      <c r="H49" s="51">
        <f t="shared" si="3"/>
        <v>100</v>
      </c>
      <c r="I49" s="31"/>
      <c r="J49" s="31"/>
      <c r="K49" s="31"/>
      <c r="L49" s="31"/>
      <c r="M49" s="31">
        <v>100</v>
      </c>
      <c r="N49" s="31"/>
      <c r="O49" s="27"/>
      <c r="P49" s="27"/>
      <c r="Q49" s="27"/>
      <c r="R49" s="27"/>
      <c r="S49" s="27"/>
      <c r="T49" s="27"/>
      <c r="U49" s="60"/>
      <c r="V49" s="60"/>
      <c r="W49" s="75"/>
      <c r="X49" s="75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</row>
    <row r="50" spans="1:35" s="43" customFormat="1" x14ac:dyDescent="0.3">
      <c r="A50" s="154" t="s">
        <v>222</v>
      </c>
      <c r="B50" s="150" t="s">
        <v>223</v>
      </c>
      <c r="C50" s="150" t="s">
        <v>302</v>
      </c>
      <c r="D50" s="150" t="s">
        <v>253</v>
      </c>
      <c r="E50" s="150" t="s">
        <v>254</v>
      </c>
      <c r="F50" s="159">
        <v>1999</v>
      </c>
      <c r="G50" s="47" t="str">
        <f t="shared" si="2"/>
        <v>Jr</v>
      </c>
      <c r="H50" s="51">
        <f t="shared" si="3"/>
        <v>90</v>
      </c>
      <c r="I50" s="52">
        <v>40</v>
      </c>
      <c r="J50" s="52">
        <v>50</v>
      </c>
      <c r="K50" s="52"/>
      <c r="L50" s="52"/>
      <c r="M50" s="52"/>
      <c r="N50" s="52"/>
      <c r="O50" s="54"/>
      <c r="P50" s="54"/>
      <c r="Q50" s="54"/>
      <c r="R50" s="54"/>
      <c r="S50" s="54"/>
      <c r="T50" s="54"/>
      <c r="U50" s="60"/>
      <c r="V50" s="60"/>
      <c r="W50" s="75"/>
      <c r="X50" s="75"/>
      <c r="Y50" s="146"/>
      <c r="Z50" s="146"/>
      <c r="AA50" s="149"/>
      <c r="AB50" s="149"/>
      <c r="AC50" s="149"/>
      <c r="AD50" s="149"/>
      <c r="AE50" s="149"/>
      <c r="AF50" s="149"/>
      <c r="AG50" s="149"/>
      <c r="AH50" s="149"/>
      <c r="AI50" s="149"/>
    </row>
    <row r="51" spans="1:35" x14ac:dyDescent="0.3">
      <c r="A51" s="154" t="s">
        <v>227</v>
      </c>
      <c r="B51" s="150" t="s">
        <v>228</v>
      </c>
      <c r="C51" s="150" t="s">
        <v>464</v>
      </c>
      <c r="D51" s="150" t="s">
        <v>343</v>
      </c>
      <c r="E51" s="150" t="s">
        <v>299</v>
      </c>
      <c r="F51" s="82">
        <v>1991</v>
      </c>
      <c r="G51" s="5" t="str">
        <f t="shared" si="2"/>
        <v xml:space="preserve"> </v>
      </c>
      <c r="H51" s="51">
        <f t="shared" si="3"/>
        <v>80</v>
      </c>
      <c r="I51" s="31"/>
      <c r="J51" s="31"/>
      <c r="K51" s="31"/>
      <c r="L51" s="31"/>
      <c r="M51" s="31"/>
      <c r="N51" s="31"/>
      <c r="O51" s="27"/>
      <c r="P51" s="27"/>
      <c r="Q51" s="27"/>
      <c r="R51" s="27"/>
      <c r="S51" s="27"/>
      <c r="T51" s="27"/>
      <c r="U51" s="60"/>
      <c r="V51" s="60"/>
      <c r="W51" s="75"/>
      <c r="X51" s="75"/>
      <c r="Y51" s="166"/>
      <c r="Z51" s="166"/>
      <c r="AA51" s="149"/>
      <c r="AB51" s="149"/>
      <c r="AC51" s="149"/>
      <c r="AD51" s="149">
        <v>80</v>
      </c>
      <c r="AE51" s="149"/>
      <c r="AF51" s="149"/>
      <c r="AG51" s="149"/>
      <c r="AH51" s="149"/>
      <c r="AI51" s="149"/>
    </row>
    <row r="52" spans="1:35" s="43" customFormat="1" x14ac:dyDescent="0.3">
      <c r="A52" s="157" t="s">
        <v>524</v>
      </c>
      <c r="B52" s="156" t="s">
        <v>525</v>
      </c>
      <c r="C52" s="156" t="s">
        <v>267</v>
      </c>
      <c r="D52" s="150" t="s">
        <v>248</v>
      </c>
      <c r="E52" s="156" t="s">
        <v>250</v>
      </c>
      <c r="F52" s="160">
        <v>2002</v>
      </c>
      <c r="G52" s="47" t="str">
        <f t="shared" si="2"/>
        <v>Yngre</v>
      </c>
      <c r="H52" s="51">
        <f t="shared" si="3"/>
        <v>72</v>
      </c>
      <c r="I52" s="52"/>
      <c r="J52" s="52"/>
      <c r="K52" s="52"/>
      <c r="L52" s="52"/>
      <c r="M52" s="52"/>
      <c r="N52" s="52"/>
      <c r="O52" s="44"/>
      <c r="P52" s="44"/>
      <c r="Q52" s="44">
        <v>40</v>
      </c>
      <c r="R52" s="44">
        <v>32</v>
      </c>
      <c r="S52" s="44"/>
      <c r="T52" s="44"/>
      <c r="U52" s="56"/>
      <c r="V52" s="56"/>
      <c r="W52" s="75"/>
      <c r="X52" s="75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</row>
    <row r="53" spans="1:35" s="43" customFormat="1" x14ac:dyDescent="0.3">
      <c r="A53" s="154" t="s">
        <v>469</v>
      </c>
      <c r="B53" s="150" t="s">
        <v>470</v>
      </c>
      <c r="C53" s="150" t="s">
        <v>466</v>
      </c>
      <c r="D53" s="150" t="s">
        <v>301</v>
      </c>
      <c r="E53" s="150" t="s">
        <v>284</v>
      </c>
      <c r="F53" s="159">
        <v>2001</v>
      </c>
      <c r="G53" s="47" t="str">
        <f t="shared" si="2"/>
        <v>Jr</v>
      </c>
      <c r="H53" s="51">
        <f t="shared" si="3"/>
        <v>71</v>
      </c>
      <c r="I53" s="52"/>
      <c r="J53" s="52"/>
      <c r="K53" s="52">
        <v>45</v>
      </c>
      <c r="L53" s="52">
        <v>26</v>
      </c>
      <c r="M53" s="52"/>
      <c r="N53" s="52"/>
      <c r="O53" s="44"/>
      <c r="P53" s="44"/>
      <c r="Q53" s="44"/>
      <c r="R53" s="44"/>
      <c r="S53" s="44"/>
      <c r="T53" s="44"/>
      <c r="U53" s="75"/>
      <c r="V53" s="54"/>
      <c r="W53" s="75"/>
      <c r="X53" s="75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</row>
    <row r="54" spans="1:35" s="73" customFormat="1" x14ac:dyDescent="0.3">
      <c r="A54" s="117" t="s">
        <v>572</v>
      </c>
      <c r="B54" s="151" t="s">
        <v>573</v>
      </c>
      <c r="C54" s="151" t="s">
        <v>315</v>
      </c>
      <c r="D54" s="151" t="s">
        <v>368</v>
      </c>
      <c r="E54" s="151" t="s">
        <v>284</v>
      </c>
      <c r="F54" s="158">
        <v>2001</v>
      </c>
      <c r="G54" s="78" t="str">
        <f t="shared" si="2"/>
        <v>Jr</v>
      </c>
      <c r="H54" s="83">
        <f t="shared" si="3"/>
        <v>68</v>
      </c>
      <c r="I54" s="84"/>
      <c r="J54" s="84"/>
      <c r="K54" s="84"/>
      <c r="L54" s="84"/>
      <c r="M54" s="84"/>
      <c r="N54" s="84"/>
      <c r="O54" s="75"/>
      <c r="P54" s="75"/>
      <c r="Q54" s="75"/>
      <c r="R54" s="75"/>
      <c r="S54" s="75"/>
      <c r="T54" s="75"/>
      <c r="U54" s="149"/>
      <c r="V54" s="75"/>
      <c r="W54" s="75"/>
      <c r="X54" s="75"/>
      <c r="Y54" s="149">
        <v>32</v>
      </c>
      <c r="Z54" s="149">
        <v>36</v>
      </c>
      <c r="AA54" s="149"/>
      <c r="AB54" s="149"/>
      <c r="AC54" s="149"/>
      <c r="AD54" s="149"/>
      <c r="AE54" s="149"/>
      <c r="AF54" s="149"/>
      <c r="AG54" s="149"/>
      <c r="AH54" s="149"/>
      <c r="AI54" s="149"/>
    </row>
    <row r="55" spans="1:35" s="43" customFormat="1" x14ac:dyDescent="0.3">
      <c r="A55" s="153" t="s">
        <v>565</v>
      </c>
      <c r="B55" s="156" t="s">
        <v>166</v>
      </c>
      <c r="C55" s="150" t="s">
        <v>566</v>
      </c>
      <c r="D55" s="150"/>
      <c r="E55" s="150" t="s">
        <v>505</v>
      </c>
      <c r="F55" s="159">
        <v>2000</v>
      </c>
      <c r="G55" s="78" t="str">
        <f t="shared" si="2"/>
        <v>Jr</v>
      </c>
      <c r="H55" s="83">
        <f t="shared" si="3"/>
        <v>58</v>
      </c>
      <c r="I55" s="52"/>
      <c r="J55" s="52"/>
      <c r="K55" s="52"/>
      <c r="L55" s="52"/>
      <c r="M55" s="52"/>
      <c r="N55" s="52"/>
      <c r="O55" s="44"/>
      <c r="P55" s="44"/>
      <c r="Q55" s="44"/>
      <c r="R55" s="44"/>
      <c r="S55" s="44"/>
      <c r="T55" s="44"/>
      <c r="U55" s="75"/>
      <c r="V55" s="54"/>
      <c r="W55" s="75">
        <v>29</v>
      </c>
      <c r="X55" s="75">
        <v>29</v>
      </c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</row>
    <row r="56" spans="1:35" s="147" customFormat="1" x14ac:dyDescent="0.3">
      <c r="A56" s="154" t="s">
        <v>465</v>
      </c>
      <c r="B56" s="150" t="s">
        <v>25</v>
      </c>
      <c r="C56" s="150" t="s">
        <v>466</v>
      </c>
      <c r="D56" s="150" t="s">
        <v>301</v>
      </c>
      <c r="E56" s="150" t="s">
        <v>284</v>
      </c>
      <c r="F56" s="159">
        <v>2001</v>
      </c>
      <c r="G56" s="152" t="str">
        <f t="shared" si="2"/>
        <v>Jr</v>
      </c>
      <c r="H56" s="162">
        <f t="shared" si="3"/>
        <v>52</v>
      </c>
      <c r="I56" s="164"/>
      <c r="J56" s="164"/>
      <c r="K56" s="164">
        <v>16</v>
      </c>
      <c r="L56" s="164">
        <v>36</v>
      </c>
      <c r="M56" s="164"/>
      <c r="N56" s="164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66"/>
      <c r="Z56" s="166"/>
      <c r="AA56" s="149"/>
      <c r="AB56" s="149"/>
      <c r="AC56" s="149"/>
      <c r="AD56" s="149"/>
      <c r="AE56" s="149"/>
      <c r="AF56" s="149"/>
      <c r="AG56" s="149"/>
      <c r="AH56" s="149"/>
      <c r="AI56" s="149"/>
    </row>
    <row r="57" spans="1:35" s="43" customFormat="1" x14ac:dyDescent="0.3">
      <c r="A57" s="153" t="s">
        <v>562</v>
      </c>
      <c r="B57" s="156" t="s">
        <v>563</v>
      </c>
      <c r="C57" s="150" t="s">
        <v>361</v>
      </c>
      <c r="D57" s="150" t="s">
        <v>564</v>
      </c>
      <c r="E57" s="150" t="s">
        <v>304</v>
      </c>
      <c r="F57" s="159">
        <v>2001</v>
      </c>
      <c r="G57" s="78" t="str">
        <f t="shared" si="2"/>
        <v>Jr</v>
      </c>
      <c r="H57" s="83">
        <f t="shared" si="3"/>
        <v>52</v>
      </c>
      <c r="I57" s="52"/>
      <c r="J57" s="52"/>
      <c r="K57" s="52"/>
      <c r="L57" s="52"/>
      <c r="M57" s="52"/>
      <c r="N57" s="52"/>
      <c r="O57" s="54"/>
      <c r="P57" s="54"/>
      <c r="Q57" s="54"/>
      <c r="R57" s="54"/>
      <c r="S57" s="54"/>
      <c r="T57" s="54"/>
      <c r="U57" s="58"/>
      <c r="V57" s="58"/>
      <c r="W57" s="75">
        <v>26</v>
      </c>
      <c r="X57" s="75">
        <v>26</v>
      </c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</row>
    <row r="58" spans="1:35" s="57" customFormat="1" x14ac:dyDescent="0.3">
      <c r="A58" s="157" t="s">
        <v>87</v>
      </c>
      <c r="B58" s="150" t="s">
        <v>346</v>
      </c>
      <c r="C58" s="150" t="s">
        <v>307</v>
      </c>
      <c r="D58" s="150" t="s">
        <v>253</v>
      </c>
      <c r="E58" s="150" t="s">
        <v>272</v>
      </c>
      <c r="F58" s="64">
        <v>1999</v>
      </c>
      <c r="G58" s="62" t="str">
        <f t="shared" si="2"/>
        <v>Jr</v>
      </c>
      <c r="H58" s="65">
        <f t="shared" si="3"/>
        <v>50</v>
      </c>
      <c r="I58" s="66">
        <v>50</v>
      </c>
      <c r="J58" s="66"/>
      <c r="K58" s="66"/>
      <c r="L58" s="66"/>
      <c r="M58" s="66"/>
      <c r="N58" s="66"/>
      <c r="O58" s="60"/>
      <c r="P58" s="60"/>
      <c r="Q58" s="60"/>
      <c r="R58" s="60"/>
      <c r="S58" s="60"/>
      <c r="T58" s="60"/>
      <c r="U58" s="149"/>
      <c r="V58" s="60"/>
      <c r="W58" s="75"/>
      <c r="X58" s="75"/>
      <c r="Y58" s="166"/>
      <c r="Z58" s="166"/>
      <c r="AA58" s="149"/>
      <c r="AB58" s="149"/>
      <c r="AC58" s="149"/>
      <c r="AD58" s="149"/>
      <c r="AE58" s="149"/>
      <c r="AF58" s="149"/>
      <c r="AG58" s="149"/>
      <c r="AH58" s="149"/>
      <c r="AI58" s="149"/>
    </row>
    <row r="59" spans="1:35" s="147" customFormat="1" x14ac:dyDescent="0.3">
      <c r="A59" s="154" t="s">
        <v>489</v>
      </c>
      <c r="B59" s="156" t="s">
        <v>490</v>
      </c>
      <c r="C59" s="156" t="s">
        <v>554</v>
      </c>
      <c r="D59" s="148"/>
      <c r="E59" s="156" t="s">
        <v>284</v>
      </c>
      <c r="F59" s="159">
        <v>1999</v>
      </c>
      <c r="G59" s="152" t="str">
        <f t="shared" si="2"/>
        <v>Jr</v>
      </c>
      <c r="H59" s="162">
        <f t="shared" si="3"/>
        <v>42</v>
      </c>
      <c r="I59" s="164"/>
      <c r="J59" s="164"/>
      <c r="K59" s="164"/>
      <c r="L59" s="164"/>
      <c r="M59" s="164">
        <v>20</v>
      </c>
      <c r="N59" s="164">
        <v>22</v>
      </c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</row>
    <row r="60" spans="1:35" s="147" customFormat="1" x14ac:dyDescent="0.3">
      <c r="A60" s="154" t="s">
        <v>213</v>
      </c>
      <c r="B60" s="150" t="s">
        <v>214</v>
      </c>
      <c r="C60" s="150" t="s">
        <v>351</v>
      </c>
      <c r="D60" s="150" t="s">
        <v>253</v>
      </c>
      <c r="E60" s="150" t="s">
        <v>272</v>
      </c>
      <c r="F60" s="159">
        <v>2000</v>
      </c>
      <c r="G60" s="152" t="str">
        <f t="shared" si="2"/>
        <v>Jr</v>
      </c>
      <c r="H60" s="162">
        <f t="shared" si="3"/>
        <v>26</v>
      </c>
      <c r="I60" s="164">
        <v>6</v>
      </c>
      <c r="J60" s="164">
        <v>6</v>
      </c>
      <c r="K60" s="164"/>
      <c r="L60" s="164"/>
      <c r="M60" s="164">
        <v>14</v>
      </c>
      <c r="N60" s="164"/>
      <c r="O60" s="149"/>
      <c r="P60" s="149"/>
      <c r="Q60" s="149"/>
      <c r="R60" s="149"/>
      <c r="S60" s="149"/>
      <c r="T60" s="149"/>
      <c r="U60" s="148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</row>
    <row r="61" spans="1:35" x14ac:dyDescent="0.3">
      <c r="A61" s="154" t="s">
        <v>206</v>
      </c>
      <c r="B61" s="3" t="s">
        <v>207</v>
      </c>
      <c r="C61" s="3" t="s">
        <v>300</v>
      </c>
      <c r="D61" s="3" t="s">
        <v>301</v>
      </c>
      <c r="E61" s="3" t="s">
        <v>276</v>
      </c>
      <c r="F61" s="9">
        <v>2000</v>
      </c>
      <c r="G61" s="152" t="str">
        <f t="shared" si="2"/>
        <v>Jr</v>
      </c>
      <c r="H61" s="162">
        <f t="shared" si="3"/>
        <v>6</v>
      </c>
      <c r="I61" s="31"/>
      <c r="J61" s="31"/>
      <c r="K61" s="31"/>
      <c r="L61" s="31">
        <v>6</v>
      </c>
      <c r="M61" s="31"/>
      <c r="N61" s="31"/>
      <c r="O61" s="27"/>
      <c r="P61" s="27"/>
      <c r="Q61" s="27"/>
      <c r="R61" s="27"/>
      <c r="S61" s="27"/>
      <c r="T61" s="27"/>
      <c r="U61" s="54"/>
      <c r="V61" s="54"/>
      <c r="W61" s="75"/>
      <c r="X61" s="75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</row>
    <row r="62" spans="1:35" x14ac:dyDescent="0.3">
      <c r="A62" s="6" t="s">
        <v>229</v>
      </c>
      <c r="B62" s="3" t="s">
        <v>230</v>
      </c>
      <c r="C62" s="3" t="s">
        <v>273</v>
      </c>
      <c r="D62" s="3" t="s">
        <v>256</v>
      </c>
      <c r="E62" s="3" t="s">
        <v>274</v>
      </c>
      <c r="F62" s="9">
        <v>2000</v>
      </c>
      <c r="G62" s="5" t="str">
        <f t="shared" si="2"/>
        <v>Jr</v>
      </c>
      <c r="H62" s="17">
        <f t="shared" si="3"/>
        <v>5</v>
      </c>
      <c r="I62" s="31"/>
      <c r="J62" s="31"/>
      <c r="K62" s="31">
        <v>5</v>
      </c>
      <c r="L62" s="31"/>
      <c r="M62" s="31"/>
      <c r="N62" s="31"/>
      <c r="O62" s="27"/>
      <c r="P62" s="27"/>
      <c r="Q62" s="27"/>
      <c r="R62" s="27"/>
      <c r="S62" s="27"/>
      <c r="T62" s="27"/>
      <c r="U62" s="54"/>
      <c r="V62" s="54"/>
      <c r="W62" s="75"/>
      <c r="X62" s="75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</row>
    <row r="63" spans="1:35" x14ac:dyDescent="0.3">
      <c r="A63" s="6" t="s">
        <v>415</v>
      </c>
      <c r="B63" s="3" t="s">
        <v>416</v>
      </c>
      <c r="C63" s="3" t="s">
        <v>333</v>
      </c>
      <c r="D63" s="3" t="s">
        <v>253</v>
      </c>
      <c r="E63" s="3" t="s">
        <v>254</v>
      </c>
      <c r="F63" s="9">
        <v>1999</v>
      </c>
      <c r="G63" s="5" t="str">
        <f t="shared" si="2"/>
        <v>Jr</v>
      </c>
      <c r="H63" s="17">
        <f t="shared" si="3"/>
        <v>0</v>
      </c>
      <c r="I63" s="31"/>
      <c r="J63" s="31"/>
      <c r="K63" s="31"/>
      <c r="L63" s="31"/>
      <c r="M63" s="31"/>
      <c r="N63" s="31"/>
      <c r="O63" s="27"/>
      <c r="P63" s="27"/>
      <c r="Q63" s="27"/>
      <c r="R63" s="27"/>
      <c r="S63" s="27"/>
      <c r="T63" s="27"/>
      <c r="U63" s="54"/>
      <c r="V63" s="54"/>
      <c r="W63" s="75"/>
      <c r="X63" s="75"/>
      <c r="Y63" s="142"/>
      <c r="Z63" s="142"/>
      <c r="AA63" s="149"/>
      <c r="AB63" s="149"/>
      <c r="AC63" s="149"/>
      <c r="AD63" s="149"/>
      <c r="AE63" s="149"/>
      <c r="AF63" s="149"/>
      <c r="AG63" s="149"/>
      <c r="AH63" s="149"/>
      <c r="AI63" s="149"/>
    </row>
    <row r="64" spans="1:35" x14ac:dyDescent="0.3">
      <c r="A64" s="6" t="s">
        <v>172</v>
      </c>
      <c r="B64" s="3" t="s">
        <v>173</v>
      </c>
      <c r="C64" s="3" t="s">
        <v>316</v>
      </c>
      <c r="D64" s="3" t="s">
        <v>248</v>
      </c>
      <c r="E64" s="3" t="s">
        <v>250</v>
      </c>
      <c r="F64" s="9">
        <v>1995</v>
      </c>
      <c r="G64" s="5" t="str">
        <f t="shared" si="2"/>
        <v xml:space="preserve"> </v>
      </c>
      <c r="H64" s="17">
        <f t="shared" si="3"/>
        <v>0</v>
      </c>
      <c r="I64" s="31"/>
      <c r="J64" s="31"/>
      <c r="K64" s="31"/>
      <c r="L64" s="31"/>
      <c r="M64" s="31"/>
      <c r="N64" s="31"/>
      <c r="O64" s="27"/>
      <c r="P64" s="27"/>
      <c r="Q64" s="27"/>
      <c r="R64" s="27"/>
      <c r="S64" s="27"/>
      <c r="T64" s="27"/>
      <c r="U64" s="54"/>
      <c r="V64" s="54"/>
      <c r="W64" s="75"/>
      <c r="X64" s="75"/>
      <c r="Y64" s="142"/>
      <c r="Z64" s="142"/>
      <c r="AA64" s="149"/>
      <c r="AB64" s="149"/>
      <c r="AC64" s="149"/>
      <c r="AD64" s="149"/>
      <c r="AE64" s="149"/>
      <c r="AF64" s="149"/>
      <c r="AG64" s="149"/>
      <c r="AH64" s="149"/>
      <c r="AI64" s="149"/>
    </row>
    <row r="65" spans="1:35" x14ac:dyDescent="0.3">
      <c r="A65" s="6" t="s">
        <v>143</v>
      </c>
      <c r="B65" s="3" t="s">
        <v>144</v>
      </c>
      <c r="C65" s="3" t="s">
        <v>325</v>
      </c>
      <c r="D65" s="3" t="s">
        <v>256</v>
      </c>
      <c r="E65" s="3" t="s">
        <v>257</v>
      </c>
      <c r="F65" s="9">
        <v>1999</v>
      </c>
      <c r="G65" s="5" t="str">
        <f t="shared" si="2"/>
        <v>Jr</v>
      </c>
      <c r="H65" s="17">
        <f t="shared" si="3"/>
        <v>0</v>
      </c>
      <c r="I65" s="31"/>
      <c r="J65" s="31"/>
      <c r="K65" s="31"/>
      <c r="L65" s="31"/>
      <c r="M65" s="31"/>
      <c r="N65" s="31"/>
      <c r="O65" s="27"/>
      <c r="P65" s="27"/>
      <c r="Q65" s="27"/>
      <c r="R65" s="27"/>
      <c r="S65" s="27"/>
      <c r="T65" s="27"/>
      <c r="U65" s="54"/>
      <c r="V65" s="54"/>
      <c r="W65" s="75"/>
      <c r="X65" s="75"/>
      <c r="Y65" s="142"/>
      <c r="Z65" s="142"/>
      <c r="AA65" s="149"/>
      <c r="AB65" s="149"/>
      <c r="AC65" s="149"/>
      <c r="AD65" s="149"/>
      <c r="AE65" s="149"/>
      <c r="AF65" s="149"/>
      <c r="AG65" s="149"/>
      <c r="AH65" s="149"/>
      <c r="AI65" s="149"/>
    </row>
    <row r="66" spans="1:35" x14ac:dyDescent="0.3">
      <c r="A66" s="6" t="s">
        <v>168</v>
      </c>
      <c r="B66" s="76" t="s">
        <v>169</v>
      </c>
      <c r="C66" s="76" t="s">
        <v>278</v>
      </c>
      <c r="D66" s="76" t="s">
        <v>314</v>
      </c>
      <c r="E66" s="76" t="s">
        <v>274</v>
      </c>
      <c r="F66" s="82">
        <v>1993</v>
      </c>
      <c r="G66" s="5" t="str">
        <f t="shared" ref="G66:G90" si="4">IF(VALUE(F66)&gt;=(Junior+4),"Yngre",IF(VALUE(F66)&gt;=Junior,"Jr"," "))</f>
        <v xml:space="preserve"> </v>
      </c>
      <c r="H66" s="17">
        <f t="shared" ref="H66:H90" si="5">SUM(I66:AK66)</f>
        <v>0</v>
      </c>
      <c r="I66" s="31"/>
      <c r="J66" s="31"/>
      <c r="K66" s="31"/>
      <c r="L66" s="31"/>
      <c r="M66" s="31"/>
      <c r="N66" s="31"/>
      <c r="O66" s="27"/>
      <c r="P66" s="27"/>
      <c r="Q66" s="27"/>
      <c r="R66" s="27"/>
      <c r="S66" s="27"/>
      <c r="T66" s="27"/>
      <c r="U66" s="54"/>
      <c r="V66" s="54"/>
      <c r="W66" s="75"/>
      <c r="X66" s="75"/>
      <c r="Y66" s="142"/>
      <c r="Z66" s="142"/>
      <c r="AA66" s="149"/>
      <c r="AB66" s="149"/>
      <c r="AC66" s="149"/>
      <c r="AD66" s="149"/>
      <c r="AE66" s="149"/>
      <c r="AF66" s="149"/>
      <c r="AG66" s="149"/>
      <c r="AH66" s="149"/>
      <c r="AI66" s="149"/>
    </row>
    <row r="67" spans="1:35" x14ac:dyDescent="0.3">
      <c r="A67" s="6" t="s">
        <v>136</v>
      </c>
      <c r="B67" s="3" t="s">
        <v>137</v>
      </c>
      <c r="C67" s="3" t="s">
        <v>313</v>
      </c>
      <c r="D67" s="3" t="s">
        <v>301</v>
      </c>
      <c r="E67" s="3" t="s">
        <v>254</v>
      </c>
      <c r="F67" s="9">
        <v>2000</v>
      </c>
      <c r="G67" s="5" t="str">
        <f t="shared" si="4"/>
        <v>Jr</v>
      </c>
      <c r="H67" s="17">
        <f t="shared" si="5"/>
        <v>0</v>
      </c>
      <c r="I67" s="31"/>
      <c r="J67" s="31"/>
      <c r="K67" s="31"/>
      <c r="L67" s="31"/>
      <c r="M67" s="31"/>
      <c r="N67" s="31"/>
      <c r="O67" s="27"/>
      <c r="P67" s="27"/>
      <c r="Q67" s="27"/>
      <c r="R67" s="27"/>
      <c r="S67" s="27"/>
      <c r="T67" s="27"/>
      <c r="U67" s="54"/>
      <c r="V67" s="54"/>
      <c r="W67" s="75"/>
      <c r="X67" s="75"/>
      <c r="Y67" s="142"/>
      <c r="Z67" s="142"/>
      <c r="AA67" s="149"/>
      <c r="AB67" s="149"/>
      <c r="AC67" s="149"/>
      <c r="AD67" s="149"/>
      <c r="AE67" s="149"/>
      <c r="AF67" s="149"/>
      <c r="AG67" s="149"/>
      <c r="AH67" s="149"/>
      <c r="AI67" s="149"/>
    </row>
    <row r="68" spans="1:35" x14ac:dyDescent="0.3">
      <c r="A68" s="6" t="s">
        <v>139</v>
      </c>
      <c r="B68" s="3" t="s">
        <v>140</v>
      </c>
      <c r="C68" s="3" t="s">
        <v>318</v>
      </c>
      <c r="D68" s="3" t="s">
        <v>256</v>
      </c>
      <c r="E68" s="3" t="s">
        <v>296</v>
      </c>
      <c r="F68" s="9">
        <v>1996</v>
      </c>
      <c r="G68" s="5" t="str">
        <f t="shared" si="4"/>
        <v xml:space="preserve"> </v>
      </c>
      <c r="H68" s="17">
        <f t="shared" si="5"/>
        <v>0</v>
      </c>
      <c r="I68" s="31"/>
      <c r="J68" s="31"/>
      <c r="K68" s="31"/>
      <c r="L68" s="31"/>
      <c r="M68" s="31"/>
      <c r="N68" s="31"/>
      <c r="O68" s="27"/>
      <c r="P68" s="27"/>
      <c r="Q68" s="27"/>
      <c r="R68" s="27"/>
      <c r="S68" s="27"/>
      <c r="T68" s="27"/>
      <c r="U68" s="54"/>
      <c r="V68" s="54"/>
      <c r="W68" s="75"/>
      <c r="X68" s="75"/>
      <c r="Y68" s="142"/>
      <c r="Z68" s="142"/>
      <c r="AA68" s="149"/>
      <c r="AB68" s="149"/>
      <c r="AC68" s="149"/>
      <c r="AD68" s="149"/>
      <c r="AE68" s="149"/>
      <c r="AF68" s="149"/>
      <c r="AG68" s="149"/>
      <c r="AH68" s="149"/>
      <c r="AI68" s="149"/>
    </row>
    <row r="69" spans="1:35" x14ac:dyDescent="0.3">
      <c r="A69" s="6" t="s">
        <v>215</v>
      </c>
      <c r="B69" s="3" t="s">
        <v>216</v>
      </c>
      <c r="C69" s="3" t="s">
        <v>286</v>
      </c>
      <c r="D69" s="3"/>
      <c r="E69" s="3" t="s">
        <v>287</v>
      </c>
      <c r="F69" s="9">
        <v>1999</v>
      </c>
      <c r="G69" s="5" t="str">
        <f t="shared" si="4"/>
        <v>Jr</v>
      </c>
      <c r="H69" s="17">
        <f t="shared" si="5"/>
        <v>0</v>
      </c>
      <c r="I69" s="31"/>
      <c r="J69" s="31"/>
      <c r="K69" s="31"/>
      <c r="L69" s="31"/>
      <c r="M69" s="31"/>
      <c r="N69" s="31"/>
      <c r="O69" s="27"/>
      <c r="P69" s="27"/>
      <c r="Q69" s="27"/>
      <c r="R69" s="27"/>
      <c r="S69" s="27"/>
      <c r="T69" s="27"/>
      <c r="U69" s="54"/>
      <c r="V69" s="54"/>
      <c r="W69" s="75"/>
      <c r="X69" s="75"/>
      <c r="Y69" s="142"/>
      <c r="Z69" s="142"/>
      <c r="AA69" s="149"/>
      <c r="AB69" s="149"/>
      <c r="AC69" s="149"/>
      <c r="AD69" s="149"/>
      <c r="AE69" s="149"/>
      <c r="AF69" s="149"/>
      <c r="AG69" s="149"/>
      <c r="AH69" s="149"/>
      <c r="AI69" s="149"/>
    </row>
    <row r="70" spans="1:35" x14ac:dyDescent="0.3">
      <c r="A70" s="6" t="s">
        <v>192</v>
      </c>
      <c r="B70" s="3" t="s">
        <v>193</v>
      </c>
      <c r="C70" s="3" t="s">
        <v>294</v>
      </c>
      <c r="D70" s="3" t="s">
        <v>256</v>
      </c>
      <c r="E70" s="3" t="s">
        <v>274</v>
      </c>
      <c r="F70" s="9">
        <v>1997</v>
      </c>
      <c r="G70" s="5" t="str">
        <f t="shared" si="4"/>
        <v xml:space="preserve"> </v>
      </c>
      <c r="H70" s="17">
        <f t="shared" si="5"/>
        <v>0</v>
      </c>
      <c r="I70" s="31"/>
      <c r="J70" s="31"/>
      <c r="K70" s="31"/>
      <c r="L70" s="31"/>
      <c r="M70" s="31"/>
      <c r="N70" s="31"/>
      <c r="O70" s="27"/>
      <c r="P70" s="27"/>
      <c r="Q70" s="27"/>
      <c r="R70" s="27"/>
      <c r="S70" s="27"/>
      <c r="T70" s="27"/>
      <c r="U70" s="54"/>
      <c r="V70" s="54"/>
      <c r="W70" s="75"/>
      <c r="X70" s="75"/>
      <c r="Y70" s="142"/>
      <c r="Z70" s="142"/>
      <c r="AA70" s="149"/>
      <c r="AB70" s="149"/>
      <c r="AC70" s="149"/>
      <c r="AD70" s="149"/>
      <c r="AE70" s="149"/>
      <c r="AF70" s="149"/>
      <c r="AG70" s="149"/>
      <c r="AH70" s="149"/>
      <c r="AI70" s="149"/>
    </row>
    <row r="71" spans="1:35" x14ac:dyDescent="0.3">
      <c r="A71" s="6" t="s">
        <v>200</v>
      </c>
      <c r="B71" s="3" t="s">
        <v>338</v>
      </c>
      <c r="C71" s="3" t="s">
        <v>312</v>
      </c>
      <c r="D71" s="3"/>
      <c r="E71" s="3" t="s">
        <v>250</v>
      </c>
      <c r="F71" s="9">
        <v>1998</v>
      </c>
      <c r="G71" s="5" t="str">
        <f t="shared" si="4"/>
        <v>Jr</v>
      </c>
      <c r="H71" s="17">
        <f t="shared" si="5"/>
        <v>0</v>
      </c>
      <c r="I71" s="31"/>
      <c r="J71" s="31"/>
      <c r="K71" s="31"/>
      <c r="L71" s="31"/>
      <c r="M71" s="31"/>
      <c r="N71" s="31"/>
      <c r="O71" s="27"/>
      <c r="P71" s="27"/>
      <c r="Q71" s="27"/>
      <c r="R71" s="27"/>
      <c r="S71" s="27"/>
      <c r="T71" s="27"/>
      <c r="U71" s="75"/>
      <c r="V71" s="54"/>
      <c r="W71" s="75"/>
      <c r="X71" s="75"/>
      <c r="Y71" s="142"/>
      <c r="Z71" s="142"/>
      <c r="AA71" s="149"/>
      <c r="AB71" s="149"/>
      <c r="AC71" s="149"/>
      <c r="AD71" s="149"/>
      <c r="AE71" s="149"/>
      <c r="AF71" s="149"/>
      <c r="AG71" s="149"/>
      <c r="AH71" s="149"/>
      <c r="AI71" s="149"/>
    </row>
    <row r="72" spans="1:35" x14ac:dyDescent="0.3">
      <c r="A72" s="6" t="s">
        <v>200</v>
      </c>
      <c r="B72" s="76" t="s">
        <v>201</v>
      </c>
      <c r="C72" s="76" t="s">
        <v>312</v>
      </c>
      <c r="D72" s="76"/>
      <c r="E72" s="76" t="s">
        <v>250</v>
      </c>
      <c r="F72" s="9">
        <v>1998</v>
      </c>
      <c r="G72" s="5" t="str">
        <f t="shared" si="4"/>
        <v>Jr</v>
      </c>
      <c r="H72" s="17">
        <f t="shared" si="5"/>
        <v>0</v>
      </c>
      <c r="I72" s="31"/>
      <c r="J72" s="31"/>
      <c r="K72" s="31"/>
      <c r="L72" s="31"/>
      <c r="M72" s="31"/>
      <c r="N72" s="31"/>
      <c r="O72" s="27"/>
      <c r="P72" s="27"/>
      <c r="Q72" s="27"/>
      <c r="R72" s="27"/>
      <c r="S72" s="27"/>
      <c r="T72" s="27"/>
      <c r="U72" s="54"/>
      <c r="V72" s="54"/>
      <c r="W72" s="75"/>
      <c r="X72" s="75"/>
      <c r="Y72" s="142"/>
      <c r="Z72" s="142"/>
      <c r="AA72" s="149"/>
      <c r="AB72" s="149"/>
      <c r="AC72" s="149"/>
      <c r="AD72" s="149"/>
      <c r="AE72" s="149"/>
      <c r="AF72" s="149"/>
      <c r="AG72" s="149"/>
      <c r="AH72" s="149"/>
      <c r="AI72" s="149"/>
    </row>
    <row r="73" spans="1:35" x14ac:dyDescent="0.3">
      <c r="A73" s="6" t="s">
        <v>417</v>
      </c>
      <c r="B73" s="3" t="s">
        <v>8</v>
      </c>
      <c r="C73" s="3" t="s">
        <v>295</v>
      </c>
      <c r="D73" s="3"/>
      <c r="E73" s="3" t="s">
        <v>276</v>
      </c>
      <c r="F73" s="9">
        <v>1993</v>
      </c>
      <c r="G73" s="5" t="str">
        <f t="shared" si="4"/>
        <v xml:space="preserve"> </v>
      </c>
      <c r="H73" s="17">
        <f t="shared" si="5"/>
        <v>0</v>
      </c>
      <c r="I73" s="31"/>
      <c r="J73" s="31"/>
      <c r="K73" s="31"/>
      <c r="L73" s="31"/>
      <c r="M73" s="31"/>
      <c r="N73" s="31"/>
      <c r="O73" s="27"/>
      <c r="P73" s="27"/>
      <c r="Q73" s="27"/>
      <c r="R73" s="27"/>
      <c r="S73" s="27"/>
      <c r="T73" s="27"/>
      <c r="U73" s="54"/>
      <c r="V73" s="54"/>
      <c r="W73" s="75"/>
      <c r="X73" s="75"/>
      <c r="Y73" s="142"/>
      <c r="Z73" s="142"/>
      <c r="AA73" s="149"/>
      <c r="AB73" s="149"/>
      <c r="AC73" s="149"/>
      <c r="AD73" s="149"/>
      <c r="AE73" s="149"/>
      <c r="AF73" s="149"/>
      <c r="AG73" s="149"/>
      <c r="AH73" s="149"/>
      <c r="AI73" s="149"/>
    </row>
    <row r="74" spans="1:35" x14ac:dyDescent="0.3">
      <c r="A74" s="6" t="s">
        <v>170</v>
      </c>
      <c r="B74" s="3" t="s">
        <v>171</v>
      </c>
      <c r="C74" s="3" t="s">
        <v>310</v>
      </c>
      <c r="D74" s="3" t="s">
        <v>253</v>
      </c>
      <c r="E74" s="3" t="s">
        <v>311</v>
      </c>
      <c r="F74" s="9">
        <v>1996</v>
      </c>
      <c r="G74" s="5" t="str">
        <f t="shared" si="4"/>
        <v xml:space="preserve"> </v>
      </c>
      <c r="H74" s="17">
        <f t="shared" si="5"/>
        <v>0</v>
      </c>
      <c r="I74" s="31"/>
      <c r="J74" s="31"/>
      <c r="K74" s="31"/>
      <c r="L74" s="31"/>
      <c r="M74" s="31"/>
      <c r="N74" s="31"/>
      <c r="O74" s="27"/>
      <c r="P74" s="27"/>
      <c r="Q74" s="27"/>
      <c r="R74" s="27"/>
      <c r="S74" s="27"/>
      <c r="T74" s="27"/>
      <c r="U74" s="54"/>
      <c r="V74" s="54"/>
      <c r="W74" s="75"/>
      <c r="X74" s="75"/>
      <c r="Y74" s="142"/>
      <c r="Z74" s="142"/>
      <c r="AA74" s="149"/>
      <c r="AB74" s="149"/>
      <c r="AC74" s="149"/>
      <c r="AD74" s="149"/>
      <c r="AE74" s="149"/>
      <c r="AF74" s="149"/>
      <c r="AG74" s="149"/>
      <c r="AH74" s="149"/>
      <c r="AI74" s="149"/>
    </row>
    <row r="75" spans="1:35" x14ac:dyDescent="0.3">
      <c r="A75" s="6" t="s">
        <v>48</v>
      </c>
      <c r="B75" s="3" t="s">
        <v>29</v>
      </c>
      <c r="C75" s="3" t="s">
        <v>316</v>
      </c>
      <c r="D75" s="3" t="s">
        <v>248</v>
      </c>
      <c r="E75" s="3" t="s">
        <v>250</v>
      </c>
      <c r="F75" s="9">
        <v>2000</v>
      </c>
      <c r="G75" s="5" t="str">
        <f t="shared" si="4"/>
        <v>Jr</v>
      </c>
      <c r="H75" s="17">
        <f t="shared" si="5"/>
        <v>0</v>
      </c>
      <c r="I75" s="31"/>
      <c r="J75" s="31"/>
      <c r="K75" s="31"/>
      <c r="L75" s="31"/>
      <c r="M75" s="31"/>
      <c r="N75" s="31"/>
      <c r="O75" s="27"/>
      <c r="P75" s="27"/>
      <c r="Q75" s="27"/>
      <c r="R75" s="27"/>
      <c r="S75" s="27"/>
      <c r="T75" s="27"/>
      <c r="U75" s="75"/>
      <c r="V75" s="54"/>
      <c r="W75" s="75"/>
      <c r="X75" s="75"/>
      <c r="Y75" s="142"/>
      <c r="Z75" s="142"/>
      <c r="AA75" s="149"/>
      <c r="AB75" s="149"/>
      <c r="AC75" s="149"/>
      <c r="AD75" s="149"/>
      <c r="AE75" s="149"/>
      <c r="AF75" s="149"/>
      <c r="AG75" s="149"/>
      <c r="AH75" s="149"/>
      <c r="AI75" s="149"/>
    </row>
    <row r="76" spans="1:35" x14ac:dyDescent="0.3">
      <c r="A76" s="6" t="s">
        <v>48</v>
      </c>
      <c r="B76" s="3" t="s">
        <v>202</v>
      </c>
      <c r="C76" s="3" t="s">
        <v>316</v>
      </c>
      <c r="D76" s="3" t="s">
        <v>248</v>
      </c>
      <c r="E76" s="3" t="s">
        <v>250</v>
      </c>
      <c r="F76" s="9">
        <v>2000</v>
      </c>
      <c r="G76" s="5" t="str">
        <f t="shared" si="4"/>
        <v>Jr</v>
      </c>
      <c r="H76" s="17">
        <f t="shared" si="5"/>
        <v>0</v>
      </c>
      <c r="I76" s="31"/>
      <c r="J76" s="31"/>
      <c r="K76" s="31"/>
      <c r="L76" s="31"/>
      <c r="M76" s="31"/>
      <c r="N76" s="31"/>
      <c r="O76" s="27"/>
      <c r="P76" s="27"/>
      <c r="Q76" s="27"/>
      <c r="R76" s="27"/>
      <c r="S76" s="27"/>
      <c r="T76" s="27"/>
      <c r="U76" s="54"/>
      <c r="V76" s="54"/>
      <c r="W76" s="75"/>
      <c r="X76" s="75"/>
      <c r="Y76" s="142"/>
      <c r="Z76" s="142"/>
      <c r="AA76" s="149"/>
      <c r="AB76" s="149"/>
      <c r="AC76" s="149"/>
      <c r="AD76" s="149"/>
      <c r="AE76" s="149"/>
      <c r="AF76" s="149"/>
      <c r="AG76" s="149"/>
      <c r="AH76" s="149"/>
      <c r="AI76" s="149"/>
    </row>
    <row r="77" spans="1:35" x14ac:dyDescent="0.3">
      <c r="A77" s="6" t="s">
        <v>196</v>
      </c>
      <c r="B77" s="3" t="s">
        <v>197</v>
      </c>
      <c r="C77" s="3" t="s">
        <v>345</v>
      </c>
      <c r="D77" s="3" t="s">
        <v>256</v>
      </c>
      <c r="E77" s="3" t="s">
        <v>287</v>
      </c>
      <c r="F77" s="9">
        <v>1998</v>
      </c>
      <c r="G77" s="5" t="str">
        <f t="shared" si="4"/>
        <v>Jr</v>
      </c>
      <c r="H77" s="17">
        <f t="shared" si="5"/>
        <v>0</v>
      </c>
      <c r="I77" s="31"/>
      <c r="J77" s="31"/>
      <c r="K77" s="31"/>
      <c r="L77" s="31"/>
      <c r="M77" s="31"/>
      <c r="N77" s="31"/>
      <c r="O77" s="27"/>
      <c r="P77" s="27"/>
      <c r="Q77" s="27"/>
      <c r="R77" s="27"/>
      <c r="S77" s="27"/>
      <c r="T77" s="27"/>
      <c r="U77" s="54"/>
      <c r="V77" s="54"/>
      <c r="W77" s="75"/>
      <c r="X77" s="75"/>
      <c r="Y77" s="142"/>
      <c r="Z77" s="142"/>
      <c r="AA77" s="149"/>
      <c r="AB77" s="149"/>
      <c r="AC77" s="149"/>
      <c r="AD77" s="149"/>
      <c r="AE77" s="149"/>
      <c r="AF77" s="149"/>
      <c r="AG77" s="149"/>
      <c r="AH77" s="149"/>
      <c r="AI77" s="149"/>
    </row>
    <row r="78" spans="1:35" x14ac:dyDescent="0.3">
      <c r="A78" s="79" t="s">
        <v>208</v>
      </c>
      <c r="B78" s="3" t="s">
        <v>209</v>
      </c>
      <c r="C78" s="3" t="s">
        <v>357</v>
      </c>
      <c r="D78" s="3" t="s">
        <v>301</v>
      </c>
      <c r="E78" s="3" t="s">
        <v>270</v>
      </c>
      <c r="F78" s="9">
        <v>2000</v>
      </c>
      <c r="G78" s="5" t="str">
        <f t="shared" si="4"/>
        <v>Jr</v>
      </c>
      <c r="H78" s="17">
        <f t="shared" si="5"/>
        <v>0</v>
      </c>
      <c r="I78" s="31"/>
      <c r="J78" s="31"/>
      <c r="K78" s="31"/>
      <c r="L78" s="31"/>
      <c r="M78" s="31"/>
      <c r="N78" s="31"/>
      <c r="O78" s="27"/>
      <c r="P78" s="27"/>
      <c r="Q78" s="27"/>
      <c r="R78" s="27"/>
      <c r="S78" s="27"/>
      <c r="T78" s="27"/>
      <c r="U78" s="54"/>
      <c r="V78" s="54"/>
      <c r="W78" s="75"/>
      <c r="X78" s="75"/>
      <c r="Y78" s="142"/>
      <c r="Z78" s="142"/>
      <c r="AA78" s="149"/>
      <c r="AB78" s="149"/>
      <c r="AC78" s="149"/>
      <c r="AD78" s="149"/>
      <c r="AE78" s="149"/>
      <c r="AF78" s="149"/>
      <c r="AG78" s="149"/>
      <c r="AH78" s="149"/>
      <c r="AI78" s="149"/>
    </row>
    <row r="79" spans="1:35" x14ac:dyDescent="0.3">
      <c r="A79" s="79" t="s">
        <v>167</v>
      </c>
      <c r="B79" s="3" t="s">
        <v>29</v>
      </c>
      <c r="C79" s="3" t="s">
        <v>313</v>
      </c>
      <c r="D79" s="3"/>
      <c r="E79" s="3" t="s">
        <v>254</v>
      </c>
      <c r="F79" s="9">
        <v>1993</v>
      </c>
      <c r="G79" s="5" t="str">
        <f t="shared" si="4"/>
        <v xml:space="preserve"> </v>
      </c>
      <c r="H79" s="17">
        <f t="shared" si="5"/>
        <v>0</v>
      </c>
      <c r="I79" s="31"/>
      <c r="J79" s="31"/>
      <c r="K79" s="31"/>
      <c r="L79" s="31"/>
      <c r="M79" s="31"/>
      <c r="N79" s="31"/>
      <c r="O79" s="27"/>
      <c r="P79" s="27"/>
      <c r="Q79" s="27"/>
      <c r="R79" s="27"/>
      <c r="S79" s="27"/>
      <c r="T79" s="27"/>
      <c r="U79" s="54"/>
      <c r="V79" s="54"/>
      <c r="W79" s="75"/>
      <c r="X79" s="75"/>
      <c r="Y79" s="142"/>
      <c r="Z79" s="142"/>
      <c r="AA79" s="149"/>
      <c r="AB79" s="149"/>
      <c r="AC79" s="149"/>
      <c r="AD79" s="149"/>
      <c r="AE79" s="149"/>
      <c r="AF79" s="149"/>
      <c r="AG79" s="149"/>
      <c r="AH79" s="149"/>
      <c r="AI79" s="149"/>
    </row>
    <row r="80" spans="1:35" x14ac:dyDescent="0.3">
      <c r="A80" s="79" t="s">
        <v>145</v>
      </c>
      <c r="B80" s="3" t="s">
        <v>146</v>
      </c>
      <c r="C80" s="3" t="s">
        <v>317</v>
      </c>
      <c r="D80" s="3" t="s">
        <v>256</v>
      </c>
      <c r="E80" s="3" t="s">
        <v>257</v>
      </c>
      <c r="F80" s="9">
        <v>1996</v>
      </c>
      <c r="G80" s="5" t="str">
        <f t="shared" si="4"/>
        <v xml:space="preserve"> </v>
      </c>
      <c r="H80" s="17">
        <f t="shared" si="5"/>
        <v>0</v>
      </c>
      <c r="I80" s="31"/>
      <c r="J80" s="31"/>
      <c r="K80" s="31"/>
      <c r="L80" s="31"/>
      <c r="M80" s="31"/>
      <c r="N80" s="31"/>
      <c r="O80" s="27"/>
      <c r="P80" s="27"/>
      <c r="Q80" s="27"/>
      <c r="R80" s="27"/>
      <c r="S80" s="27"/>
      <c r="T80" s="27"/>
      <c r="U80" s="54"/>
      <c r="V80" s="54"/>
      <c r="W80" s="75"/>
      <c r="X80" s="75"/>
      <c r="Y80" s="142"/>
      <c r="Z80" s="142"/>
      <c r="AA80" s="149"/>
      <c r="AB80" s="149"/>
      <c r="AC80" s="149"/>
      <c r="AD80" s="149"/>
      <c r="AE80" s="149"/>
      <c r="AF80" s="149"/>
      <c r="AG80" s="149"/>
      <c r="AH80" s="149"/>
      <c r="AI80" s="149"/>
    </row>
    <row r="81" spans="1:35" x14ac:dyDescent="0.3">
      <c r="A81" s="6" t="s">
        <v>218</v>
      </c>
      <c r="B81" s="3" t="s">
        <v>335</v>
      </c>
      <c r="C81" s="3" t="s">
        <v>302</v>
      </c>
      <c r="D81" s="3" t="s">
        <v>253</v>
      </c>
      <c r="E81" s="3" t="s">
        <v>254</v>
      </c>
      <c r="F81" s="9">
        <v>1998</v>
      </c>
      <c r="G81" s="5" t="str">
        <f t="shared" si="4"/>
        <v>Jr</v>
      </c>
      <c r="H81" s="17">
        <f t="shared" si="5"/>
        <v>0</v>
      </c>
      <c r="I81" s="31"/>
      <c r="J81" s="31"/>
      <c r="K81" s="31"/>
      <c r="L81" s="31"/>
      <c r="M81" s="31"/>
      <c r="N81" s="31"/>
      <c r="O81" s="27"/>
      <c r="P81" s="27"/>
      <c r="Q81" s="27"/>
      <c r="R81" s="27"/>
      <c r="S81" s="27"/>
      <c r="T81" s="27"/>
      <c r="U81" s="54"/>
      <c r="V81" s="54"/>
      <c r="W81" s="75"/>
      <c r="X81" s="75"/>
      <c r="Y81" s="142"/>
      <c r="Z81" s="142"/>
      <c r="AA81" s="149"/>
      <c r="AB81" s="149"/>
      <c r="AC81" s="149"/>
      <c r="AD81" s="149"/>
      <c r="AE81" s="149"/>
      <c r="AF81" s="149"/>
      <c r="AG81" s="149"/>
      <c r="AH81" s="149"/>
      <c r="AI81" s="149"/>
    </row>
    <row r="82" spans="1:35" x14ac:dyDescent="0.3">
      <c r="A82" s="6" t="s">
        <v>217</v>
      </c>
      <c r="B82" s="3" t="s">
        <v>32</v>
      </c>
      <c r="C82" s="3" t="s">
        <v>291</v>
      </c>
      <c r="D82" s="3"/>
      <c r="E82" s="3" t="s">
        <v>276</v>
      </c>
      <c r="F82" s="9">
        <v>1994</v>
      </c>
      <c r="G82" s="5" t="str">
        <f t="shared" si="4"/>
        <v xml:space="preserve"> </v>
      </c>
      <c r="H82" s="17">
        <f t="shared" si="5"/>
        <v>0</v>
      </c>
      <c r="I82" s="31"/>
      <c r="J82" s="31"/>
      <c r="K82" s="31"/>
      <c r="L82" s="31"/>
      <c r="M82" s="31"/>
      <c r="N82" s="31"/>
      <c r="O82" s="27"/>
      <c r="P82" s="27"/>
      <c r="Q82" s="27"/>
      <c r="R82" s="27"/>
      <c r="S82" s="27"/>
      <c r="T82" s="27"/>
      <c r="U82" s="75"/>
      <c r="V82" s="54"/>
      <c r="W82" s="75"/>
      <c r="X82" s="75"/>
      <c r="Y82" s="142"/>
      <c r="Z82" s="142"/>
      <c r="AA82" s="149"/>
      <c r="AB82" s="149"/>
      <c r="AC82" s="149"/>
      <c r="AD82" s="149"/>
      <c r="AE82" s="149"/>
      <c r="AF82" s="149"/>
      <c r="AG82" s="149"/>
      <c r="AH82" s="149"/>
      <c r="AI82" s="149"/>
    </row>
    <row r="83" spans="1:35" x14ac:dyDescent="0.3">
      <c r="A83" s="6" t="s">
        <v>185</v>
      </c>
      <c r="B83" s="3" t="s">
        <v>186</v>
      </c>
      <c r="C83" s="3" t="s">
        <v>261</v>
      </c>
      <c r="D83" s="3" t="s">
        <v>256</v>
      </c>
      <c r="E83" s="3" t="s">
        <v>269</v>
      </c>
      <c r="F83" s="9">
        <v>2000</v>
      </c>
      <c r="G83" s="5" t="str">
        <f t="shared" si="4"/>
        <v>Jr</v>
      </c>
      <c r="H83" s="17">
        <f t="shared" si="5"/>
        <v>0</v>
      </c>
      <c r="I83" s="31"/>
      <c r="J83" s="31"/>
      <c r="K83" s="31"/>
      <c r="L83" s="31"/>
      <c r="M83" s="31"/>
      <c r="N83" s="31"/>
      <c r="O83" s="27"/>
      <c r="P83" s="27"/>
      <c r="Q83" s="27"/>
      <c r="R83" s="27"/>
      <c r="S83" s="27"/>
      <c r="T83" s="27"/>
      <c r="U83" s="54"/>
      <c r="V83" s="54"/>
      <c r="W83" s="75"/>
      <c r="X83" s="75"/>
      <c r="Y83" s="142"/>
      <c r="Z83" s="142"/>
      <c r="AA83" s="149"/>
      <c r="AB83" s="149"/>
      <c r="AC83" s="149"/>
      <c r="AD83" s="149"/>
      <c r="AE83" s="149"/>
      <c r="AF83" s="149"/>
      <c r="AG83" s="149"/>
      <c r="AH83" s="149"/>
      <c r="AI83" s="149"/>
    </row>
    <row r="84" spans="1:35" x14ac:dyDescent="0.3">
      <c r="A84" s="6" t="s">
        <v>150</v>
      </c>
      <c r="B84" s="3" t="s">
        <v>112</v>
      </c>
      <c r="C84" s="3" t="s">
        <v>261</v>
      </c>
      <c r="D84" s="3" t="s">
        <v>256</v>
      </c>
      <c r="E84" s="3" t="s">
        <v>269</v>
      </c>
      <c r="F84" s="9">
        <v>1998</v>
      </c>
      <c r="G84" s="5" t="str">
        <f t="shared" si="4"/>
        <v>Jr</v>
      </c>
      <c r="H84" s="17">
        <f t="shared" si="5"/>
        <v>0</v>
      </c>
      <c r="I84" s="31"/>
      <c r="J84" s="31"/>
      <c r="K84" s="31"/>
      <c r="L84" s="31"/>
      <c r="M84" s="31"/>
      <c r="N84" s="31"/>
      <c r="O84" s="27"/>
      <c r="P84" s="27"/>
      <c r="Q84" s="27"/>
      <c r="R84" s="27"/>
      <c r="S84" s="27"/>
      <c r="T84" s="27"/>
      <c r="U84" s="54"/>
      <c r="V84" s="54"/>
      <c r="W84" s="75"/>
      <c r="X84" s="75"/>
      <c r="Y84" s="142"/>
      <c r="Z84" s="142"/>
      <c r="AA84" s="149"/>
      <c r="AB84" s="149"/>
      <c r="AC84" s="149"/>
      <c r="AD84" s="149"/>
      <c r="AE84" s="149"/>
      <c r="AF84" s="149"/>
      <c r="AG84" s="149"/>
      <c r="AH84" s="149"/>
      <c r="AI84" s="149"/>
    </row>
    <row r="85" spans="1:35" x14ac:dyDescent="0.3">
      <c r="A85" s="6" t="s">
        <v>141</v>
      </c>
      <c r="B85" s="3" t="s">
        <v>308</v>
      </c>
      <c r="C85" s="3" t="s">
        <v>309</v>
      </c>
      <c r="D85" s="3" t="s">
        <v>259</v>
      </c>
      <c r="E85" s="3" t="s">
        <v>284</v>
      </c>
      <c r="F85" s="9">
        <v>1996</v>
      </c>
      <c r="G85" s="5" t="str">
        <f t="shared" si="4"/>
        <v xml:space="preserve"> </v>
      </c>
      <c r="H85" s="17">
        <f t="shared" si="5"/>
        <v>0</v>
      </c>
      <c r="I85" s="31"/>
      <c r="J85" s="31"/>
      <c r="K85" s="31"/>
      <c r="L85" s="31"/>
      <c r="M85" s="31"/>
      <c r="N85" s="31"/>
      <c r="O85" s="27"/>
      <c r="P85" s="27"/>
      <c r="Q85" s="27"/>
      <c r="R85" s="27"/>
      <c r="S85" s="27"/>
      <c r="T85" s="27"/>
      <c r="U85" s="54"/>
      <c r="V85" s="54"/>
      <c r="W85" s="75"/>
      <c r="X85" s="75"/>
      <c r="Y85" s="142"/>
      <c r="Z85" s="142"/>
      <c r="AA85" s="149"/>
      <c r="AB85" s="149"/>
      <c r="AC85" s="149"/>
      <c r="AD85" s="149"/>
      <c r="AE85" s="149"/>
      <c r="AF85" s="149"/>
      <c r="AG85" s="149"/>
      <c r="AH85" s="149"/>
      <c r="AI85" s="149"/>
    </row>
    <row r="86" spans="1:35" x14ac:dyDescent="0.3">
      <c r="A86" s="6" t="s">
        <v>219</v>
      </c>
      <c r="B86" s="3" t="s">
        <v>8</v>
      </c>
      <c r="C86" s="3" t="s">
        <v>350</v>
      </c>
      <c r="D86" s="3" t="s">
        <v>314</v>
      </c>
      <c r="E86" s="3" t="s">
        <v>320</v>
      </c>
      <c r="F86" s="9">
        <v>2001</v>
      </c>
      <c r="G86" s="5" t="str">
        <f t="shared" si="4"/>
        <v>Jr</v>
      </c>
      <c r="H86" s="17">
        <f t="shared" si="5"/>
        <v>0</v>
      </c>
      <c r="I86" s="31"/>
      <c r="J86" s="31"/>
      <c r="K86" s="31"/>
      <c r="L86" s="31"/>
      <c r="M86" s="31"/>
      <c r="N86" s="31"/>
      <c r="O86" s="27"/>
      <c r="P86" s="27"/>
      <c r="Q86" s="27"/>
      <c r="R86" s="27"/>
      <c r="S86" s="27"/>
      <c r="T86" s="27"/>
      <c r="U86" s="54"/>
      <c r="V86" s="54"/>
      <c r="W86" s="75"/>
      <c r="X86" s="75"/>
      <c r="Y86" s="142"/>
      <c r="Z86" s="142"/>
      <c r="AA86" s="149"/>
      <c r="AB86" s="149"/>
      <c r="AC86" s="149"/>
      <c r="AD86" s="149"/>
      <c r="AE86" s="149"/>
      <c r="AF86" s="149"/>
      <c r="AG86" s="149"/>
      <c r="AH86" s="149"/>
      <c r="AI86" s="149"/>
    </row>
    <row r="87" spans="1:35" x14ac:dyDescent="0.3">
      <c r="A87" s="6" t="s">
        <v>174</v>
      </c>
      <c r="B87" s="3" t="s">
        <v>175</v>
      </c>
      <c r="C87" s="3" t="s">
        <v>275</v>
      </c>
      <c r="D87" s="3" t="s">
        <v>301</v>
      </c>
      <c r="E87" s="3" t="s">
        <v>276</v>
      </c>
      <c r="F87" s="9">
        <v>1998</v>
      </c>
      <c r="G87" s="5" t="str">
        <f t="shared" si="4"/>
        <v>Jr</v>
      </c>
      <c r="H87" s="17">
        <f t="shared" si="5"/>
        <v>0</v>
      </c>
      <c r="I87" s="31"/>
      <c r="J87" s="31"/>
      <c r="K87" s="31"/>
      <c r="L87" s="31"/>
      <c r="M87" s="31"/>
      <c r="N87" s="31"/>
      <c r="O87" s="27"/>
      <c r="P87" s="27"/>
      <c r="Q87" s="27"/>
      <c r="R87" s="27"/>
      <c r="S87" s="27"/>
      <c r="T87" s="27"/>
      <c r="U87" s="54"/>
      <c r="V87" s="54"/>
      <c r="W87" s="75"/>
      <c r="X87" s="75"/>
      <c r="Y87" s="142"/>
      <c r="Z87" s="142"/>
      <c r="AA87" s="149"/>
      <c r="AB87" s="149"/>
      <c r="AC87" s="149"/>
      <c r="AD87" s="149"/>
      <c r="AE87" s="149"/>
      <c r="AF87" s="149"/>
      <c r="AG87" s="149"/>
      <c r="AH87" s="149"/>
      <c r="AI87" s="149"/>
    </row>
    <row r="88" spans="1:35" x14ac:dyDescent="0.3">
      <c r="A88" s="6" t="s">
        <v>226</v>
      </c>
      <c r="B88" s="3" t="s">
        <v>342</v>
      </c>
      <c r="C88" s="3" t="s">
        <v>340</v>
      </c>
      <c r="D88" s="3" t="s">
        <v>253</v>
      </c>
      <c r="E88" s="3" t="s">
        <v>254</v>
      </c>
      <c r="F88" s="9">
        <v>1999</v>
      </c>
      <c r="G88" s="5" t="str">
        <f t="shared" si="4"/>
        <v>Jr</v>
      </c>
      <c r="H88" s="17">
        <f t="shared" si="5"/>
        <v>0</v>
      </c>
      <c r="I88" s="31"/>
      <c r="J88" s="31"/>
      <c r="K88" s="31"/>
      <c r="L88" s="31"/>
      <c r="M88" s="31"/>
      <c r="N88" s="31"/>
      <c r="O88" s="27"/>
      <c r="P88" s="27"/>
      <c r="Q88" s="27"/>
      <c r="R88" s="27"/>
      <c r="S88" s="27"/>
      <c r="T88" s="27"/>
      <c r="U88" s="54"/>
      <c r="V88" s="54"/>
      <c r="W88" s="75"/>
      <c r="X88" s="75"/>
      <c r="Y88" s="142"/>
      <c r="Z88" s="142"/>
      <c r="AA88" s="149"/>
      <c r="AB88" s="149"/>
      <c r="AC88" s="149"/>
      <c r="AD88" s="149"/>
      <c r="AE88" s="149"/>
      <c r="AF88" s="149"/>
      <c r="AG88" s="149"/>
      <c r="AH88" s="149"/>
      <c r="AI88" s="149"/>
    </row>
    <row r="89" spans="1:35" x14ac:dyDescent="0.3">
      <c r="A89" s="6" t="s">
        <v>210</v>
      </c>
      <c r="B89" s="3" t="s">
        <v>211</v>
      </c>
      <c r="C89" s="3" t="s">
        <v>339</v>
      </c>
      <c r="D89" s="3" t="s">
        <v>301</v>
      </c>
      <c r="E89" s="3" t="s">
        <v>284</v>
      </c>
      <c r="F89" s="9">
        <v>1998</v>
      </c>
      <c r="G89" s="5" t="str">
        <f t="shared" si="4"/>
        <v>Jr</v>
      </c>
      <c r="H89" s="17">
        <f t="shared" si="5"/>
        <v>0</v>
      </c>
      <c r="I89" s="31"/>
      <c r="J89" s="31"/>
      <c r="K89" s="31"/>
      <c r="L89" s="31"/>
      <c r="M89" s="31"/>
      <c r="N89" s="31"/>
      <c r="O89" s="27"/>
      <c r="P89" s="27"/>
      <c r="Q89" s="27"/>
      <c r="R89" s="27"/>
      <c r="S89" s="27"/>
      <c r="T89" s="27"/>
      <c r="U89" s="54"/>
      <c r="V89" s="54"/>
      <c r="W89" s="75"/>
      <c r="X89" s="75"/>
      <c r="Y89" s="142"/>
      <c r="Z89" s="142"/>
      <c r="AA89" s="149"/>
      <c r="AB89" s="149"/>
      <c r="AC89" s="149"/>
      <c r="AD89" s="149"/>
      <c r="AE89" s="149"/>
      <c r="AF89" s="149"/>
      <c r="AG89" s="149"/>
      <c r="AH89" s="149"/>
      <c r="AI89" s="149"/>
    </row>
    <row r="90" spans="1:35" x14ac:dyDescent="0.3">
      <c r="A90" s="6" t="s">
        <v>205</v>
      </c>
      <c r="B90" s="3" t="s">
        <v>121</v>
      </c>
      <c r="C90" s="3" t="s">
        <v>325</v>
      </c>
      <c r="D90" s="3" t="s">
        <v>256</v>
      </c>
      <c r="E90" s="3" t="s">
        <v>257</v>
      </c>
      <c r="F90" s="9">
        <v>1997</v>
      </c>
      <c r="G90" s="5" t="str">
        <f t="shared" si="4"/>
        <v xml:space="preserve"> </v>
      </c>
      <c r="H90" s="17">
        <f t="shared" si="5"/>
        <v>0</v>
      </c>
      <c r="I90" s="31"/>
      <c r="J90" s="31"/>
      <c r="K90" s="31"/>
      <c r="L90" s="31"/>
      <c r="M90" s="31"/>
      <c r="N90" s="31"/>
      <c r="O90" s="27"/>
      <c r="P90" s="27"/>
      <c r="Q90" s="27"/>
      <c r="R90" s="27"/>
      <c r="S90" s="27"/>
      <c r="T90" s="27"/>
      <c r="U90" s="54"/>
      <c r="V90" s="54"/>
      <c r="W90" s="75"/>
      <c r="X90" s="75"/>
      <c r="Y90" s="142"/>
      <c r="Z90" s="142"/>
      <c r="AA90" s="149"/>
      <c r="AB90" s="149"/>
      <c r="AC90" s="149"/>
      <c r="AD90" s="149"/>
      <c r="AE90" s="149"/>
      <c r="AF90" s="149"/>
      <c r="AG90" s="149"/>
      <c r="AH90" s="149"/>
      <c r="AI90" s="149"/>
    </row>
  </sheetData>
  <sortState ref="A2:AI92">
    <sortCondition descending="1" ref="H2:H92"/>
    <sortCondition ref="A2:A92"/>
  </sortState>
  <conditionalFormatting sqref="G2:G10 G40:G49 G62:G90 G51:G55 G12:G38 G57">
    <cfRule type="containsText" dxfId="27" priority="39" operator="containsText" text="Yngre">
      <formula>NOT(ISERROR(SEARCH("Yngre",G2)))</formula>
    </cfRule>
    <cfRule type="containsText" dxfId="26" priority="40" operator="containsText" text="Jr">
      <formula>NOT(ISERROR(SEARCH("Jr",G2)))</formula>
    </cfRule>
  </conditionalFormatting>
  <conditionalFormatting sqref="G39">
    <cfRule type="containsText" dxfId="25" priority="23" operator="containsText" text="Yngre">
      <formula>NOT(ISERROR(SEARCH("Yngre",G39)))</formula>
    </cfRule>
    <cfRule type="containsText" dxfId="24" priority="24" operator="containsText" text="Jr">
      <formula>NOT(ISERROR(SEARCH("Jr",G39)))</formula>
    </cfRule>
  </conditionalFormatting>
  <conditionalFormatting sqref="G58 G60:G61">
    <cfRule type="containsText" dxfId="23" priority="13" operator="containsText" text="Yngre">
      <formula>NOT(ISERROR(SEARCH("Yngre",G58)))</formula>
    </cfRule>
    <cfRule type="containsText" dxfId="22" priority="14" operator="containsText" text="Jr">
      <formula>NOT(ISERROR(SEARCH("Jr",G58)))</formula>
    </cfRule>
  </conditionalFormatting>
  <conditionalFormatting sqref="G50">
    <cfRule type="containsText" dxfId="21" priority="11" operator="containsText" text="Yngre">
      <formula>NOT(ISERROR(SEARCH("Yngre",G50)))</formula>
    </cfRule>
    <cfRule type="containsText" dxfId="20" priority="12" operator="containsText" text="Jr">
      <formula>NOT(ISERROR(SEARCH("Jr",G50)))</formula>
    </cfRule>
  </conditionalFormatting>
  <conditionalFormatting sqref="G11">
    <cfRule type="containsText" dxfId="19" priority="7" operator="containsText" text="Yngre">
      <formula>NOT(ISERROR(SEARCH("Yngre",G11)))</formula>
    </cfRule>
    <cfRule type="containsText" dxfId="18" priority="8" operator="containsText" text="Jr">
      <formula>NOT(ISERROR(SEARCH("Jr",G11)))</formula>
    </cfRule>
  </conditionalFormatting>
  <conditionalFormatting sqref="G59">
    <cfRule type="containsText" dxfId="17" priority="3" operator="containsText" text="Yngre">
      <formula>NOT(ISERROR(SEARCH("Yngre",G59)))</formula>
    </cfRule>
    <cfRule type="containsText" dxfId="16" priority="4" operator="containsText" text="Jr">
      <formula>NOT(ISERROR(SEARCH("Jr",G59)))</formula>
    </cfRule>
  </conditionalFormatting>
  <conditionalFormatting sqref="G56">
    <cfRule type="containsText" dxfId="15" priority="1" operator="containsText" text="Yngre">
      <formula>NOT(ISERROR(SEARCH("Yngre",G56)))</formula>
    </cfRule>
    <cfRule type="containsText" dxfId="14" priority="2" operator="containsText" text="Jr">
      <formula>NOT(ISERROR(SEARCH("Jr",G56)))</formula>
    </cfRule>
  </conditionalFormatting>
  <pageMargins left="0.23622047244094491" right="0.23622047244094491" top="0.19685039370078741" bottom="0.15748031496062992" header="0.31496062992125984" footer="0.31496062992125984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6"/>
  <sheetViews>
    <sheetView workbookViewId="0"/>
  </sheetViews>
  <sheetFormatPr baseColWidth="10" defaultRowHeight="14.4" x14ac:dyDescent="0.3"/>
  <cols>
    <col min="2" max="2" width="14.33203125" bestFit="1" customWidth="1"/>
    <col min="3" max="3" width="16" bestFit="1" customWidth="1"/>
    <col min="4" max="4" width="16.6640625" bestFit="1" customWidth="1"/>
    <col min="5" max="5" width="14.33203125" bestFit="1" customWidth="1"/>
    <col min="6" max="6" width="5" customWidth="1"/>
    <col min="7" max="7" width="6.44140625" bestFit="1" customWidth="1"/>
    <col min="8" max="8" width="5.33203125" style="13" bestFit="1" customWidth="1"/>
    <col min="9" max="10" width="4" style="13" bestFit="1" customWidth="1"/>
    <col min="11" max="14" width="3.77734375" bestFit="1" customWidth="1"/>
    <col min="15" max="15" width="4" bestFit="1" customWidth="1"/>
    <col min="16" max="17" width="4" style="13" customWidth="1"/>
    <col min="18" max="18" width="4" customWidth="1"/>
    <col min="19" max="19" width="4" style="13" customWidth="1"/>
    <col min="20" max="20" width="4" style="43" customWidth="1"/>
    <col min="21" max="21" width="4" style="13" customWidth="1"/>
    <col min="22" max="27" width="4" style="161" customWidth="1"/>
    <col min="28" max="29" width="4" style="13" customWidth="1"/>
  </cols>
  <sheetData>
    <row r="1" spans="1:32" ht="133.80000000000001" x14ac:dyDescent="0.3">
      <c r="A1" s="1" t="s">
        <v>243</v>
      </c>
      <c r="B1" s="1" t="s">
        <v>244</v>
      </c>
      <c r="C1" s="1" t="s">
        <v>245</v>
      </c>
      <c r="D1" s="1" t="s">
        <v>246</v>
      </c>
      <c r="E1" s="1" t="s">
        <v>249</v>
      </c>
      <c r="F1" s="2" t="s">
        <v>241</v>
      </c>
      <c r="G1" s="1" t="s">
        <v>251</v>
      </c>
      <c r="H1" s="12" t="s">
        <v>421</v>
      </c>
      <c r="I1" s="10" t="s">
        <v>499</v>
      </c>
      <c r="J1" s="10" t="s">
        <v>500</v>
      </c>
      <c r="K1" s="11" t="s">
        <v>424</v>
      </c>
      <c r="L1" s="11" t="s">
        <v>425</v>
      </c>
      <c r="M1" s="11" t="s">
        <v>426</v>
      </c>
      <c r="N1" s="11" t="s">
        <v>427</v>
      </c>
      <c r="O1" s="10" t="s">
        <v>501</v>
      </c>
      <c r="P1" s="29" t="s">
        <v>511</v>
      </c>
      <c r="Q1" s="30" t="s">
        <v>512</v>
      </c>
      <c r="R1" s="10" t="s">
        <v>543</v>
      </c>
      <c r="S1" s="10" t="s">
        <v>542</v>
      </c>
      <c r="T1" s="10" t="s">
        <v>555</v>
      </c>
      <c r="U1" s="10" t="s">
        <v>556</v>
      </c>
      <c r="V1" s="29" t="s">
        <v>581</v>
      </c>
      <c r="W1" s="29" t="s">
        <v>582</v>
      </c>
      <c r="X1" s="11" t="s">
        <v>583</v>
      </c>
      <c r="Y1" s="29" t="s">
        <v>589</v>
      </c>
      <c r="Z1" s="29" t="s">
        <v>590</v>
      </c>
      <c r="AA1" s="10" t="s">
        <v>595</v>
      </c>
      <c r="AB1" s="30"/>
      <c r="AC1" s="30"/>
    </row>
    <row r="2" spans="1:32" x14ac:dyDescent="0.3">
      <c r="A2" s="151" t="s">
        <v>117</v>
      </c>
      <c r="B2" s="151" t="s">
        <v>372</v>
      </c>
      <c r="C2" s="151" t="s">
        <v>362</v>
      </c>
      <c r="D2" s="151" t="s">
        <v>248</v>
      </c>
      <c r="E2" s="151" t="s">
        <v>250</v>
      </c>
      <c r="F2" s="4">
        <v>2000</v>
      </c>
      <c r="G2" s="5" t="str">
        <f t="shared" ref="G2:G23" si="0">IF(VALUE(F2)&gt;=(Junior+4),"Yngre",IF(VALUE(F2)&gt;=Junior,"Jr"," "))</f>
        <v>Jr</v>
      </c>
      <c r="H2" s="17">
        <f t="shared" ref="H2:H23" si="1">SUM(I2:AE2)</f>
        <v>920</v>
      </c>
      <c r="I2" s="31">
        <v>100</v>
      </c>
      <c r="J2" s="31">
        <v>100</v>
      </c>
      <c r="K2" s="164" t="s">
        <v>370</v>
      </c>
      <c r="L2" s="164" t="s">
        <v>370</v>
      </c>
      <c r="M2" s="164" t="s">
        <v>370</v>
      </c>
      <c r="N2" s="33" t="s">
        <v>370</v>
      </c>
      <c r="O2" s="27">
        <v>50</v>
      </c>
      <c r="P2" s="27">
        <v>100</v>
      </c>
      <c r="Q2" s="27">
        <v>100</v>
      </c>
      <c r="R2" s="27">
        <v>80</v>
      </c>
      <c r="S2" s="27">
        <v>60</v>
      </c>
      <c r="T2" s="54">
        <v>50</v>
      </c>
      <c r="U2" s="54">
        <v>40</v>
      </c>
      <c r="V2" s="149"/>
      <c r="W2" s="149"/>
      <c r="X2" s="149"/>
      <c r="Y2" s="149">
        <v>100</v>
      </c>
      <c r="Z2" s="149">
        <v>100</v>
      </c>
      <c r="AA2" s="149">
        <v>40</v>
      </c>
      <c r="AB2" s="27"/>
      <c r="AC2" s="27"/>
    </row>
    <row r="3" spans="1:32" x14ac:dyDescent="0.3">
      <c r="A3" s="153" t="s">
        <v>373</v>
      </c>
      <c r="B3" s="153" t="s">
        <v>409</v>
      </c>
      <c r="C3" s="153" t="s">
        <v>359</v>
      </c>
      <c r="D3" s="153" t="s">
        <v>256</v>
      </c>
      <c r="E3" s="153" t="s">
        <v>257</v>
      </c>
      <c r="F3" s="4">
        <v>1995</v>
      </c>
      <c r="G3" s="5" t="str">
        <f t="shared" si="0"/>
        <v xml:space="preserve"> </v>
      </c>
      <c r="H3" s="17">
        <f t="shared" si="1"/>
        <v>836</v>
      </c>
      <c r="I3" s="31">
        <v>60</v>
      </c>
      <c r="J3" s="31">
        <v>40</v>
      </c>
      <c r="K3" s="165"/>
      <c r="L3" s="165"/>
      <c r="M3" s="165"/>
      <c r="N3" s="165"/>
      <c r="O3" s="27">
        <v>26</v>
      </c>
      <c r="P3" s="27"/>
      <c r="Q3" s="27"/>
      <c r="R3" s="27">
        <v>100</v>
      </c>
      <c r="S3" s="27">
        <v>100</v>
      </c>
      <c r="T3" s="54">
        <v>60</v>
      </c>
      <c r="U3" s="54">
        <v>60</v>
      </c>
      <c r="V3" s="149">
        <v>100</v>
      </c>
      <c r="W3" s="149">
        <v>100</v>
      </c>
      <c r="X3" s="149">
        <v>60</v>
      </c>
      <c r="Y3" s="149">
        <v>50</v>
      </c>
      <c r="Z3" s="149">
        <v>80</v>
      </c>
      <c r="AA3" s="149">
        <v>0</v>
      </c>
      <c r="AB3" s="27"/>
      <c r="AC3" s="27"/>
    </row>
    <row r="4" spans="1:32" x14ac:dyDescent="0.3">
      <c r="A4" s="151" t="s">
        <v>414</v>
      </c>
      <c r="B4" s="151" t="s">
        <v>413</v>
      </c>
      <c r="C4" s="151" t="s">
        <v>371</v>
      </c>
      <c r="D4" s="151" t="s">
        <v>253</v>
      </c>
      <c r="E4" s="151" t="s">
        <v>272</v>
      </c>
      <c r="F4" s="4">
        <v>1991</v>
      </c>
      <c r="G4" s="5" t="str">
        <f t="shared" si="0"/>
        <v xml:space="preserve"> </v>
      </c>
      <c r="H4" s="17">
        <f t="shared" si="1"/>
        <v>635</v>
      </c>
      <c r="I4" s="31">
        <v>80</v>
      </c>
      <c r="J4" s="31">
        <v>60</v>
      </c>
      <c r="K4" s="34"/>
      <c r="L4" s="34"/>
      <c r="M4" s="34"/>
      <c r="N4" s="34"/>
      <c r="O4" s="27">
        <v>45</v>
      </c>
      <c r="P4" s="27"/>
      <c r="Q4" s="27"/>
      <c r="R4" s="27">
        <v>60</v>
      </c>
      <c r="S4" s="27">
        <v>80</v>
      </c>
      <c r="T4" s="54">
        <v>100</v>
      </c>
      <c r="U4" s="54">
        <v>80</v>
      </c>
      <c r="V4" s="149"/>
      <c r="W4" s="149"/>
      <c r="X4" s="149">
        <v>80</v>
      </c>
      <c r="Y4" s="149"/>
      <c r="Z4" s="149"/>
      <c r="AA4" s="149">
        <v>50</v>
      </c>
      <c r="AB4" s="27"/>
      <c r="AC4" s="27"/>
    </row>
    <row r="5" spans="1:32" x14ac:dyDescent="0.3">
      <c r="A5" s="4" t="s">
        <v>127</v>
      </c>
      <c r="B5" s="4" t="s">
        <v>379</v>
      </c>
      <c r="C5" s="4" t="s">
        <v>363</v>
      </c>
      <c r="D5" s="4" t="s">
        <v>360</v>
      </c>
      <c r="E5" s="4" t="s">
        <v>276</v>
      </c>
      <c r="F5" s="4">
        <v>1999</v>
      </c>
      <c r="G5" s="5" t="str">
        <f t="shared" si="0"/>
        <v>Jr</v>
      </c>
      <c r="H5" s="17">
        <f t="shared" si="1"/>
        <v>571</v>
      </c>
      <c r="I5" s="31">
        <v>40</v>
      </c>
      <c r="J5" s="31">
        <v>45</v>
      </c>
      <c r="K5" s="34"/>
      <c r="L5" s="34"/>
      <c r="M5" s="34"/>
      <c r="N5" s="34"/>
      <c r="O5" s="27"/>
      <c r="P5" s="27">
        <v>60</v>
      </c>
      <c r="Q5" s="27">
        <v>50</v>
      </c>
      <c r="R5" s="27"/>
      <c r="S5" s="27">
        <v>60</v>
      </c>
      <c r="T5" s="54">
        <v>80</v>
      </c>
      <c r="U5" s="54">
        <v>100</v>
      </c>
      <c r="V5" s="149"/>
      <c r="W5" s="149"/>
      <c r="X5" s="149">
        <v>100</v>
      </c>
      <c r="Y5" s="149"/>
      <c r="Z5" s="149"/>
      <c r="AA5" s="149">
        <v>36</v>
      </c>
      <c r="AB5" s="27"/>
      <c r="AC5" s="27"/>
    </row>
    <row r="6" spans="1:32" x14ac:dyDescent="0.3">
      <c r="A6" s="4" t="s">
        <v>376</v>
      </c>
      <c r="B6" s="4" t="s">
        <v>375</v>
      </c>
      <c r="C6" s="4" t="s">
        <v>325</v>
      </c>
      <c r="D6" s="4" t="s">
        <v>256</v>
      </c>
      <c r="E6" s="4" t="s">
        <v>257</v>
      </c>
      <c r="F6" s="4">
        <v>2000</v>
      </c>
      <c r="G6" s="5" t="str">
        <f t="shared" si="0"/>
        <v>Jr</v>
      </c>
      <c r="H6" s="17">
        <f t="shared" si="1"/>
        <v>442</v>
      </c>
      <c r="I6" s="31"/>
      <c r="J6" s="35"/>
      <c r="K6" s="52"/>
      <c r="L6" s="52"/>
      <c r="M6" s="52"/>
      <c r="N6" s="52"/>
      <c r="O6" s="27">
        <v>36</v>
      </c>
      <c r="P6" s="27">
        <v>36</v>
      </c>
      <c r="Q6" s="27">
        <v>45</v>
      </c>
      <c r="R6" s="27">
        <v>29</v>
      </c>
      <c r="S6" s="27">
        <v>24</v>
      </c>
      <c r="T6" s="54"/>
      <c r="U6" s="54"/>
      <c r="V6" s="149">
        <v>60</v>
      </c>
      <c r="W6" s="149">
        <v>60</v>
      </c>
      <c r="X6" s="149"/>
      <c r="Y6" s="149">
        <v>60</v>
      </c>
      <c r="Z6" s="149">
        <v>60</v>
      </c>
      <c r="AA6" s="149">
        <v>32</v>
      </c>
      <c r="AB6" s="27"/>
      <c r="AC6" s="27"/>
    </row>
    <row r="7" spans="1:32" x14ac:dyDescent="0.3">
      <c r="A7" s="4" t="s">
        <v>373</v>
      </c>
      <c r="B7" s="4" t="s">
        <v>374</v>
      </c>
      <c r="C7" s="4" t="s">
        <v>359</v>
      </c>
      <c r="D7" s="4" t="s">
        <v>256</v>
      </c>
      <c r="E7" s="4" t="s">
        <v>257</v>
      </c>
      <c r="F7" s="4">
        <v>2000</v>
      </c>
      <c r="G7" s="5" t="str">
        <f t="shared" si="0"/>
        <v>Jr</v>
      </c>
      <c r="H7" s="17">
        <f t="shared" si="1"/>
        <v>424</v>
      </c>
      <c r="I7" s="31"/>
      <c r="J7" s="35"/>
      <c r="K7" s="164"/>
      <c r="L7" s="164"/>
      <c r="M7" s="164"/>
      <c r="N7" s="164"/>
      <c r="O7" s="27">
        <v>22</v>
      </c>
      <c r="P7" s="27"/>
      <c r="Q7" s="27"/>
      <c r="R7" s="27">
        <v>32</v>
      </c>
      <c r="S7" s="27"/>
      <c r="T7" s="54"/>
      <c r="U7" s="54"/>
      <c r="V7" s="149">
        <v>80</v>
      </c>
      <c r="W7" s="149">
        <v>80</v>
      </c>
      <c r="X7" s="149"/>
      <c r="Y7" s="149">
        <v>80</v>
      </c>
      <c r="Z7" s="149">
        <v>50</v>
      </c>
      <c r="AA7" s="149">
        <v>80</v>
      </c>
      <c r="AB7" s="27"/>
      <c r="AC7" s="27"/>
    </row>
    <row r="8" spans="1:32" x14ac:dyDescent="0.3">
      <c r="A8" s="46" t="s">
        <v>385</v>
      </c>
      <c r="B8" s="46" t="s">
        <v>382</v>
      </c>
      <c r="C8" s="46" t="s">
        <v>369</v>
      </c>
      <c r="D8" s="46"/>
      <c r="E8" s="46" t="s">
        <v>287</v>
      </c>
      <c r="F8" s="4">
        <v>2001</v>
      </c>
      <c r="G8" s="5" t="str">
        <f t="shared" si="0"/>
        <v>Jr</v>
      </c>
      <c r="H8" s="17">
        <f t="shared" si="1"/>
        <v>380</v>
      </c>
      <c r="I8" s="31"/>
      <c r="J8" s="35"/>
      <c r="K8" s="164"/>
      <c r="L8" s="164"/>
      <c r="M8" s="164"/>
      <c r="N8" s="164"/>
      <c r="O8" s="27">
        <v>40</v>
      </c>
      <c r="P8" s="27">
        <v>50</v>
      </c>
      <c r="Q8" s="27">
        <v>60</v>
      </c>
      <c r="R8" s="27">
        <v>45</v>
      </c>
      <c r="S8" s="27">
        <v>45</v>
      </c>
      <c r="T8" s="54">
        <v>45</v>
      </c>
      <c r="U8" s="54">
        <v>50</v>
      </c>
      <c r="V8" s="149"/>
      <c r="W8" s="149"/>
      <c r="X8" s="149"/>
      <c r="Y8" s="149"/>
      <c r="Z8" s="149"/>
      <c r="AA8" s="149">
        <v>45</v>
      </c>
      <c r="AB8" s="27"/>
      <c r="AC8" s="27"/>
    </row>
    <row r="9" spans="1:32" x14ac:dyDescent="0.3">
      <c r="A9" s="46" t="s">
        <v>388</v>
      </c>
      <c r="B9" s="46" t="s">
        <v>389</v>
      </c>
      <c r="C9" s="46" t="s">
        <v>318</v>
      </c>
      <c r="D9" s="46" t="s">
        <v>253</v>
      </c>
      <c r="E9" s="46" t="s">
        <v>296</v>
      </c>
      <c r="F9" s="46">
        <v>1998</v>
      </c>
      <c r="G9" s="47" t="str">
        <f t="shared" si="0"/>
        <v>Jr</v>
      </c>
      <c r="H9" s="17">
        <f t="shared" si="1"/>
        <v>320</v>
      </c>
      <c r="I9" s="164">
        <v>50</v>
      </c>
      <c r="J9" s="164">
        <v>50</v>
      </c>
      <c r="K9" s="165"/>
      <c r="L9" s="165"/>
      <c r="M9" s="165"/>
      <c r="N9" s="165"/>
      <c r="O9" s="27">
        <v>60</v>
      </c>
      <c r="P9" s="27">
        <v>80</v>
      </c>
      <c r="Q9" s="27">
        <v>80</v>
      </c>
      <c r="R9" s="27"/>
      <c r="S9" s="27"/>
      <c r="T9" s="54"/>
      <c r="U9" s="54"/>
      <c r="V9" s="149"/>
      <c r="W9" s="149"/>
      <c r="X9" s="149"/>
      <c r="Y9" s="149"/>
      <c r="Z9" s="149"/>
      <c r="AA9" s="149"/>
      <c r="AB9" s="27"/>
      <c r="AC9" s="27"/>
    </row>
    <row r="10" spans="1:32" x14ac:dyDescent="0.3">
      <c r="A10" s="151" t="s">
        <v>386</v>
      </c>
      <c r="B10" s="151" t="s">
        <v>387</v>
      </c>
      <c r="C10" s="151" t="s">
        <v>364</v>
      </c>
      <c r="D10" s="151" t="s">
        <v>360</v>
      </c>
      <c r="E10" s="151" t="s">
        <v>284</v>
      </c>
      <c r="F10" s="151">
        <v>1999</v>
      </c>
      <c r="G10" s="152" t="str">
        <f t="shared" si="0"/>
        <v>Jr</v>
      </c>
      <c r="H10" s="17">
        <f t="shared" si="1"/>
        <v>290</v>
      </c>
      <c r="I10" s="164">
        <v>36</v>
      </c>
      <c r="J10" s="164">
        <v>36</v>
      </c>
      <c r="K10" s="165"/>
      <c r="L10" s="165"/>
      <c r="M10" s="165"/>
      <c r="N10" s="165"/>
      <c r="O10" s="27">
        <v>29</v>
      </c>
      <c r="P10" s="27">
        <v>45</v>
      </c>
      <c r="Q10" s="27">
        <v>36</v>
      </c>
      <c r="R10" s="27">
        <v>50</v>
      </c>
      <c r="S10" s="27">
        <v>26</v>
      </c>
      <c r="T10" s="54">
        <v>32</v>
      </c>
      <c r="U10" s="54"/>
      <c r="V10" s="149"/>
      <c r="W10" s="149"/>
      <c r="X10" s="149"/>
      <c r="Y10" s="149"/>
      <c r="Z10" s="149"/>
      <c r="AA10" s="149"/>
      <c r="AB10" s="27"/>
      <c r="AC10" s="27"/>
    </row>
    <row r="11" spans="1:32" x14ac:dyDescent="0.3">
      <c r="A11" s="14" t="s">
        <v>412</v>
      </c>
      <c r="B11" s="14" t="s">
        <v>411</v>
      </c>
      <c r="C11" s="14" t="s">
        <v>361</v>
      </c>
      <c r="D11" s="14" t="s">
        <v>370</v>
      </c>
      <c r="E11" s="14" t="s">
        <v>304</v>
      </c>
      <c r="F11" s="14">
        <v>2000</v>
      </c>
      <c r="G11" s="15" t="str">
        <f t="shared" si="0"/>
        <v>Jr</v>
      </c>
      <c r="H11" s="17">
        <f t="shared" si="1"/>
        <v>290</v>
      </c>
      <c r="I11" s="167"/>
      <c r="J11" s="168"/>
      <c r="K11" s="169"/>
      <c r="L11" s="170"/>
      <c r="M11" s="85"/>
      <c r="N11" s="85"/>
      <c r="O11" s="27">
        <v>24</v>
      </c>
      <c r="P11" s="27">
        <v>40</v>
      </c>
      <c r="Q11" s="27">
        <v>40</v>
      </c>
      <c r="R11" s="27"/>
      <c r="S11" s="27">
        <v>36</v>
      </c>
      <c r="T11" s="54">
        <v>40</v>
      </c>
      <c r="U11" s="54">
        <v>36</v>
      </c>
      <c r="V11" s="149"/>
      <c r="W11" s="149"/>
      <c r="X11" s="149">
        <v>45</v>
      </c>
      <c r="Y11" s="149"/>
      <c r="Z11" s="149"/>
      <c r="AA11" s="149">
        <v>29</v>
      </c>
      <c r="AB11" s="27"/>
      <c r="AC11" s="27"/>
    </row>
    <row r="12" spans="1:32" x14ac:dyDescent="0.3">
      <c r="A12" s="151" t="s">
        <v>212</v>
      </c>
      <c r="B12" s="151" t="s">
        <v>394</v>
      </c>
      <c r="C12" s="151" t="s">
        <v>367</v>
      </c>
      <c r="D12" s="151" t="s">
        <v>360</v>
      </c>
      <c r="E12" s="151" t="s">
        <v>254</v>
      </c>
      <c r="F12" s="151">
        <v>1999</v>
      </c>
      <c r="G12" s="152" t="str">
        <f t="shared" si="0"/>
        <v>Jr</v>
      </c>
      <c r="H12" s="17">
        <f t="shared" si="1"/>
        <v>277</v>
      </c>
      <c r="I12" s="164">
        <v>32</v>
      </c>
      <c r="J12" s="164">
        <v>32</v>
      </c>
      <c r="K12" s="165"/>
      <c r="L12" s="165"/>
      <c r="M12" s="165"/>
      <c r="N12" s="165"/>
      <c r="O12" s="27">
        <v>32</v>
      </c>
      <c r="P12" s="27"/>
      <c r="Q12" s="27"/>
      <c r="R12" s="27"/>
      <c r="S12" s="27">
        <v>32</v>
      </c>
      <c r="T12" s="54">
        <v>36</v>
      </c>
      <c r="U12" s="54">
        <v>45</v>
      </c>
      <c r="V12" s="149"/>
      <c r="W12" s="149"/>
      <c r="X12" s="149">
        <v>50</v>
      </c>
      <c r="Y12" s="149"/>
      <c r="Z12" s="149"/>
      <c r="AA12" s="149">
        <v>18</v>
      </c>
      <c r="AB12" s="27"/>
      <c r="AC12" s="27"/>
    </row>
    <row r="13" spans="1:32" x14ac:dyDescent="0.3">
      <c r="A13" s="151" t="s">
        <v>235</v>
      </c>
      <c r="B13" s="151" t="s">
        <v>393</v>
      </c>
      <c r="C13" s="151" t="s">
        <v>297</v>
      </c>
      <c r="D13" s="151" t="s">
        <v>360</v>
      </c>
      <c r="E13" s="151" t="s">
        <v>299</v>
      </c>
      <c r="F13" s="151">
        <v>2000</v>
      </c>
      <c r="G13" s="152" t="str">
        <f t="shared" si="0"/>
        <v>Jr</v>
      </c>
      <c r="H13" s="17">
        <f t="shared" si="1"/>
        <v>225</v>
      </c>
      <c r="I13" s="33"/>
      <c r="J13" s="39"/>
      <c r="K13" s="164"/>
      <c r="L13" s="164"/>
      <c r="M13" s="164"/>
      <c r="N13" s="164"/>
      <c r="O13" s="27">
        <v>20</v>
      </c>
      <c r="P13" s="27">
        <v>32</v>
      </c>
      <c r="Q13" s="27">
        <v>32</v>
      </c>
      <c r="R13" s="27">
        <v>36</v>
      </c>
      <c r="S13" s="27">
        <v>22</v>
      </c>
      <c r="T13" s="54">
        <v>29</v>
      </c>
      <c r="U13" s="54">
        <v>32</v>
      </c>
      <c r="V13" s="149"/>
      <c r="W13" s="149"/>
      <c r="X13" s="149"/>
      <c r="Y13" s="149"/>
      <c r="Z13" s="149"/>
      <c r="AA13" s="149">
        <v>22</v>
      </c>
      <c r="AB13" s="27"/>
      <c r="AC13" s="27"/>
      <c r="AD13" s="43"/>
      <c r="AE13" s="43"/>
      <c r="AF13" s="43"/>
    </row>
    <row r="14" spans="1:32" x14ac:dyDescent="0.3">
      <c r="A14" s="4" t="s">
        <v>384</v>
      </c>
      <c r="B14" s="4" t="s">
        <v>381</v>
      </c>
      <c r="C14" s="4" t="s">
        <v>282</v>
      </c>
      <c r="D14" s="4"/>
      <c r="E14" s="4" t="s">
        <v>276</v>
      </c>
      <c r="F14" s="4">
        <v>2001</v>
      </c>
      <c r="G14" s="5" t="str">
        <f t="shared" si="0"/>
        <v>Jr</v>
      </c>
      <c r="H14" s="17">
        <f t="shared" si="1"/>
        <v>129</v>
      </c>
      <c r="I14" s="52"/>
      <c r="J14" s="35"/>
      <c r="K14" s="164"/>
      <c r="L14" s="164"/>
      <c r="M14" s="164"/>
      <c r="N14" s="164"/>
      <c r="O14" s="27"/>
      <c r="P14" s="27"/>
      <c r="Q14" s="27"/>
      <c r="R14" s="27">
        <v>40</v>
      </c>
      <c r="S14" s="27">
        <v>29</v>
      </c>
      <c r="T14" s="54"/>
      <c r="U14" s="54"/>
      <c r="V14" s="149"/>
      <c r="W14" s="149"/>
      <c r="X14" s="149"/>
      <c r="Y14" s="149"/>
      <c r="Z14" s="149"/>
      <c r="AA14" s="149">
        <v>60</v>
      </c>
      <c r="AB14" s="27"/>
      <c r="AC14" s="54"/>
      <c r="AD14" s="43"/>
      <c r="AE14" s="43"/>
      <c r="AF14" s="43"/>
    </row>
    <row r="15" spans="1:32" x14ac:dyDescent="0.3">
      <c r="A15" s="4" t="s">
        <v>502</v>
      </c>
      <c r="B15" s="4" t="s">
        <v>397</v>
      </c>
      <c r="C15" s="4" t="s">
        <v>503</v>
      </c>
      <c r="D15" s="4" t="s">
        <v>504</v>
      </c>
      <c r="E15" s="4" t="s">
        <v>505</v>
      </c>
      <c r="F15" s="4">
        <v>2001</v>
      </c>
      <c r="G15" s="47" t="str">
        <f t="shared" si="0"/>
        <v>Jr</v>
      </c>
      <c r="H15" s="51">
        <f t="shared" si="1"/>
        <v>125</v>
      </c>
      <c r="I15" s="31">
        <v>45</v>
      </c>
      <c r="J15" s="31">
        <v>80</v>
      </c>
      <c r="K15" s="164"/>
      <c r="L15" s="164"/>
      <c r="M15" s="164"/>
      <c r="N15" s="164"/>
      <c r="O15" s="27"/>
      <c r="P15" s="27"/>
      <c r="Q15" s="27"/>
      <c r="R15" s="27"/>
      <c r="S15" s="27"/>
      <c r="T15" s="54"/>
      <c r="U15" s="54"/>
      <c r="V15" s="149"/>
      <c r="W15" s="149"/>
      <c r="X15" s="149"/>
      <c r="Y15" s="149"/>
      <c r="Z15" s="149"/>
      <c r="AA15" s="149"/>
      <c r="AB15" s="27"/>
      <c r="AC15" s="54"/>
      <c r="AD15" s="43"/>
      <c r="AE15" s="43"/>
      <c r="AF15" s="43"/>
    </row>
    <row r="16" spans="1:32" s="43" customFormat="1" x14ac:dyDescent="0.3">
      <c r="A16" s="46" t="s">
        <v>377</v>
      </c>
      <c r="B16" s="46" t="s">
        <v>378</v>
      </c>
      <c r="C16" s="46" t="s">
        <v>258</v>
      </c>
      <c r="D16" s="46" t="s">
        <v>259</v>
      </c>
      <c r="E16" s="46" t="s">
        <v>276</v>
      </c>
      <c r="F16" s="46">
        <v>1994</v>
      </c>
      <c r="G16" s="47" t="str">
        <f t="shared" si="0"/>
        <v xml:space="preserve"> </v>
      </c>
      <c r="H16" s="51">
        <f t="shared" si="1"/>
        <v>100</v>
      </c>
      <c r="I16" s="52" t="s">
        <v>370</v>
      </c>
      <c r="J16" s="164"/>
      <c r="K16" s="165"/>
      <c r="L16" s="165"/>
      <c r="M16" s="165"/>
      <c r="N16" s="165"/>
      <c r="O16" s="54">
        <v>100</v>
      </c>
      <c r="P16" s="54"/>
      <c r="Q16" s="54"/>
      <c r="R16" s="54"/>
      <c r="S16" s="54"/>
      <c r="T16" s="54"/>
      <c r="U16" s="54"/>
      <c r="V16" s="149"/>
      <c r="W16" s="149"/>
      <c r="X16" s="149"/>
      <c r="Y16" s="149"/>
      <c r="Z16" s="149"/>
      <c r="AA16" s="149"/>
      <c r="AB16" s="54"/>
      <c r="AC16" s="54"/>
    </row>
    <row r="17" spans="1:32" s="43" customFormat="1" x14ac:dyDescent="0.3">
      <c r="A17" s="46" t="s">
        <v>396</v>
      </c>
      <c r="B17" s="46" t="s">
        <v>395</v>
      </c>
      <c r="C17" s="46" t="s">
        <v>291</v>
      </c>
      <c r="D17" s="46"/>
      <c r="E17" s="46" t="s">
        <v>276</v>
      </c>
      <c r="F17" s="46">
        <v>2003</v>
      </c>
      <c r="G17" s="152" t="str">
        <f t="shared" si="0"/>
        <v>Yngre</v>
      </c>
      <c r="H17" s="162">
        <f t="shared" si="1"/>
        <v>100</v>
      </c>
      <c r="I17" s="52"/>
      <c r="J17" s="35"/>
      <c r="K17" s="52"/>
      <c r="L17" s="52"/>
      <c r="M17" s="52"/>
      <c r="N17" s="52"/>
      <c r="O17" s="54"/>
      <c r="P17" s="54"/>
      <c r="Q17" s="54"/>
      <c r="R17" s="54"/>
      <c r="S17" s="54"/>
      <c r="T17" s="54"/>
      <c r="U17" s="54"/>
      <c r="V17" s="149"/>
      <c r="W17" s="149"/>
      <c r="X17" s="149"/>
      <c r="Y17" s="149"/>
      <c r="Z17" s="149"/>
      <c r="AA17" s="149">
        <v>100</v>
      </c>
      <c r="AB17" s="54"/>
      <c r="AC17" s="54"/>
    </row>
    <row r="18" spans="1:32" x14ac:dyDescent="0.3">
      <c r="A18" s="4" t="s">
        <v>391</v>
      </c>
      <c r="B18" s="4" t="s">
        <v>392</v>
      </c>
      <c r="C18" s="4" t="s">
        <v>347</v>
      </c>
      <c r="D18" s="4" t="s">
        <v>360</v>
      </c>
      <c r="E18" s="4" t="s">
        <v>250</v>
      </c>
      <c r="F18" s="4">
        <v>1999</v>
      </c>
      <c r="G18" s="152" t="str">
        <f t="shared" si="0"/>
        <v>Jr</v>
      </c>
      <c r="H18" s="162">
        <f t="shared" si="1"/>
        <v>80</v>
      </c>
      <c r="I18" s="31"/>
      <c r="J18" s="164"/>
      <c r="K18" s="165"/>
      <c r="L18" s="165"/>
      <c r="M18" s="165"/>
      <c r="N18" s="165"/>
      <c r="O18" s="27">
        <v>80</v>
      </c>
      <c r="P18" s="27"/>
      <c r="Q18" s="27"/>
      <c r="R18" s="27"/>
      <c r="S18" s="27"/>
      <c r="T18" s="54"/>
      <c r="U18" s="54"/>
      <c r="V18" s="149"/>
      <c r="W18" s="149"/>
      <c r="X18" s="149"/>
      <c r="Y18" s="149"/>
      <c r="Z18" s="149"/>
      <c r="AA18" s="149"/>
      <c r="AB18" s="27"/>
      <c r="AC18" s="27"/>
      <c r="AD18" s="43"/>
      <c r="AE18" s="43"/>
      <c r="AF18" s="43"/>
    </row>
    <row r="19" spans="1:32" s="147" customFormat="1" x14ac:dyDescent="0.3">
      <c r="A19" s="151" t="s">
        <v>383</v>
      </c>
      <c r="B19" s="151" t="s">
        <v>380</v>
      </c>
      <c r="C19" s="151" t="s">
        <v>283</v>
      </c>
      <c r="D19" s="151" t="s">
        <v>368</v>
      </c>
      <c r="E19" s="151" t="s">
        <v>284</v>
      </c>
      <c r="F19" s="151">
        <v>2002</v>
      </c>
      <c r="G19" s="152" t="str">
        <f t="shared" si="0"/>
        <v>Yngre</v>
      </c>
      <c r="H19" s="162">
        <f t="shared" si="1"/>
        <v>40</v>
      </c>
      <c r="I19" s="164"/>
      <c r="J19" s="35"/>
      <c r="K19" s="164"/>
      <c r="L19" s="164"/>
      <c r="M19" s="164"/>
      <c r="N19" s="164"/>
      <c r="O19" s="149"/>
      <c r="P19" s="149"/>
      <c r="Q19" s="149"/>
      <c r="R19" s="149"/>
      <c r="S19" s="149">
        <v>40</v>
      </c>
      <c r="T19" s="149"/>
      <c r="U19" s="149"/>
      <c r="V19" s="149"/>
      <c r="W19" s="149"/>
      <c r="X19" s="149"/>
      <c r="Y19" s="149"/>
      <c r="Z19" s="149"/>
      <c r="AA19" s="149"/>
      <c r="AB19" s="149"/>
      <c r="AC19" s="149"/>
    </row>
    <row r="20" spans="1:32" x14ac:dyDescent="0.3">
      <c r="A20" s="4" t="s">
        <v>401</v>
      </c>
      <c r="B20" s="4" t="s">
        <v>410</v>
      </c>
      <c r="C20" s="4" t="s">
        <v>280</v>
      </c>
      <c r="D20" s="4" t="s">
        <v>368</v>
      </c>
      <c r="E20" s="4" t="s">
        <v>284</v>
      </c>
      <c r="F20" s="4">
        <v>2001</v>
      </c>
      <c r="G20" s="152" t="str">
        <f t="shared" si="0"/>
        <v>Jr</v>
      </c>
      <c r="H20" s="162">
        <f t="shared" si="1"/>
        <v>26</v>
      </c>
      <c r="I20" s="31"/>
      <c r="J20" s="35"/>
      <c r="K20" s="164"/>
      <c r="L20" s="164"/>
      <c r="M20" s="164"/>
      <c r="N20" s="164"/>
      <c r="O20" s="27"/>
      <c r="P20" s="27"/>
      <c r="Q20" s="27"/>
      <c r="R20" s="27"/>
      <c r="S20" s="27"/>
      <c r="T20" s="54"/>
      <c r="U20" s="54"/>
      <c r="V20" s="149"/>
      <c r="W20" s="149"/>
      <c r="X20" s="149"/>
      <c r="Y20" s="149"/>
      <c r="Z20" s="149"/>
      <c r="AA20" s="149">
        <v>26</v>
      </c>
      <c r="AB20" s="27"/>
      <c r="AC20" s="27"/>
      <c r="AD20" s="43"/>
      <c r="AE20" s="43"/>
      <c r="AF20" s="43"/>
    </row>
    <row r="21" spans="1:32" s="147" customFormat="1" x14ac:dyDescent="0.3">
      <c r="A21" s="151" t="s">
        <v>117</v>
      </c>
      <c r="B21" s="151" t="s">
        <v>398</v>
      </c>
      <c r="C21" s="151" t="s">
        <v>247</v>
      </c>
      <c r="D21" s="151"/>
      <c r="E21" s="151" t="s">
        <v>250</v>
      </c>
      <c r="F21" s="151">
        <v>2003</v>
      </c>
      <c r="G21" s="152" t="str">
        <f t="shared" si="0"/>
        <v>Yngre</v>
      </c>
      <c r="H21" s="162">
        <f t="shared" si="1"/>
        <v>24</v>
      </c>
      <c r="I21" s="164"/>
      <c r="J21" s="35"/>
      <c r="K21" s="164"/>
      <c r="L21" s="164"/>
      <c r="M21" s="164"/>
      <c r="N21" s="164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>
        <v>24</v>
      </c>
      <c r="AB21" s="149"/>
      <c r="AC21" s="149"/>
    </row>
    <row r="22" spans="1:32" s="147" customFormat="1" x14ac:dyDescent="0.3">
      <c r="A22" s="151" t="s">
        <v>403</v>
      </c>
      <c r="B22" s="151" t="s">
        <v>404</v>
      </c>
      <c r="C22" s="151" t="s">
        <v>328</v>
      </c>
      <c r="D22" s="151"/>
      <c r="E22" s="151" t="s">
        <v>299</v>
      </c>
      <c r="F22" s="151">
        <v>2003</v>
      </c>
      <c r="G22" s="152" t="str">
        <f t="shared" si="0"/>
        <v>Yngre</v>
      </c>
      <c r="H22" s="162">
        <f t="shared" si="1"/>
        <v>20</v>
      </c>
      <c r="I22" s="164"/>
      <c r="J22" s="35"/>
      <c r="K22" s="164"/>
      <c r="L22" s="164"/>
      <c r="M22" s="164"/>
      <c r="N22" s="164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>
        <v>20</v>
      </c>
      <c r="AB22" s="149"/>
      <c r="AC22" s="149"/>
    </row>
    <row r="23" spans="1:32" s="147" customFormat="1" x14ac:dyDescent="0.3">
      <c r="A23" s="151" t="s">
        <v>220</v>
      </c>
      <c r="B23" s="151" t="s">
        <v>390</v>
      </c>
      <c r="C23" s="151" t="s">
        <v>365</v>
      </c>
      <c r="D23" s="151" t="s">
        <v>366</v>
      </c>
      <c r="E23" s="151" t="s">
        <v>284</v>
      </c>
      <c r="F23" s="151">
        <v>1998</v>
      </c>
      <c r="G23" s="152" t="str">
        <f t="shared" si="0"/>
        <v>Jr</v>
      </c>
      <c r="H23" s="162">
        <f t="shared" si="1"/>
        <v>0</v>
      </c>
      <c r="I23" s="164"/>
      <c r="J23" s="164"/>
      <c r="K23" s="165"/>
      <c r="L23" s="165"/>
      <c r="M23" s="165"/>
      <c r="N23" s="165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</row>
    <row r="24" spans="1:32" x14ac:dyDescent="0.3">
      <c r="S24" s="43"/>
      <c r="U24" s="43"/>
      <c r="V24" s="147"/>
      <c r="W24" s="147"/>
      <c r="X24" s="147"/>
      <c r="Y24" s="147"/>
      <c r="Z24" s="147"/>
      <c r="AA24" s="147"/>
      <c r="AB24" s="43"/>
    </row>
    <row r="25" spans="1:32" x14ac:dyDescent="0.3">
      <c r="S25" s="43"/>
      <c r="U25" s="43"/>
      <c r="V25" s="147"/>
      <c r="W25" s="147"/>
      <c r="X25" s="147"/>
      <c r="Y25" s="147"/>
      <c r="Z25" s="147"/>
      <c r="AA25" s="147"/>
      <c r="AB25" s="43"/>
    </row>
    <row r="26" spans="1:32" x14ac:dyDescent="0.3">
      <c r="S26" s="43"/>
      <c r="U26" s="43"/>
      <c r="V26" s="147"/>
      <c r="W26" s="147"/>
      <c r="X26" s="147"/>
      <c r="Y26" s="147"/>
      <c r="Z26" s="147"/>
      <c r="AA26" s="147"/>
      <c r="AB26" s="43"/>
    </row>
    <row r="27" spans="1:32" x14ac:dyDescent="0.3">
      <c r="S27" s="43"/>
      <c r="U27" s="43"/>
      <c r="V27" s="147"/>
      <c r="W27" s="147"/>
      <c r="X27" s="147"/>
      <c r="Y27" s="147"/>
      <c r="Z27" s="147"/>
      <c r="AA27" s="147"/>
      <c r="AB27" s="43"/>
    </row>
    <row r="28" spans="1:32" x14ac:dyDescent="0.3">
      <c r="S28" s="43"/>
      <c r="U28" s="43"/>
      <c r="V28" s="147"/>
      <c r="W28" s="147"/>
      <c r="X28" s="147"/>
      <c r="Y28" s="147"/>
      <c r="Z28" s="147"/>
      <c r="AA28" s="147"/>
      <c r="AB28" s="43"/>
    </row>
    <row r="29" spans="1:32" x14ac:dyDescent="0.3">
      <c r="S29" s="43"/>
      <c r="U29" s="43"/>
      <c r="V29" s="147"/>
      <c r="W29" s="147"/>
      <c r="X29" s="147"/>
      <c r="Y29" s="147"/>
      <c r="Z29" s="147"/>
      <c r="AA29" s="147"/>
      <c r="AB29" s="43"/>
    </row>
    <row r="30" spans="1:32" x14ac:dyDescent="0.3">
      <c r="S30" s="43"/>
      <c r="U30" s="43"/>
      <c r="V30" s="147"/>
      <c r="W30" s="147"/>
      <c r="X30" s="147"/>
      <c r="Y30" s="147"/>
      <c r="Z30" s="147"/>
      <c r="AA30" s="147"/>
      <c r="AB30" s="43"/>
    </row>
    <row r="31" spans="1:32" x14ac:dyDescent="0.3">
      <c r="S31" s="43"/>
      <c r="U31" s="43"/>
      <c r="V31" s="147"/>
      <c r="W31" s="147"/>
      <c r="X31" s="147"/>
      <c r="Y31" s="147"/>
      <c r="Z31" s="147"/>
      <c r="AA31" s="147"/>
      <c r="AB31" s="43"/>
    </row>
    <row r="32" spans="1:32" x14ac:dyDescent="0.3">
      <c r="S32" s="43"/>
      <c r="U32" s="43"/>
      <c r="V32" s="147"/>
      <c r="W32" s="147"/>
      <c r="X32" s="147"/>
      <c r="Y32" s="147"/>
      <c r="Z32" s="147"/>
      <c r="AA32" s="147"/>
      <c r="AB32" s="43"/>
    </row>
    <row r="33" spans="19:28" x14ac:dyDescent="0.3">
      <c r="S33" s="43"/>
      <c r="U33" s="43"/>
      <c r="V33" s="147"/>
      <c r="W33" s="147"/>
      <c r="X33" s="147"/>
      <c r="Y33" s="147"/>
      <c r="Z33" s="147"/>
      <c r="AA33" s="147"/>
      <c r="AB33" s="43"/>
    </row>
    <row r="34" spans="19:28" x14ac:dyDescent="0.3">
      <c r="S34" s="43"/>
      <c r="U34" s="43"/>
      <c r="V34" s="147"/>
      <c r="W34" s="147"/>
      <c r="X34" s="147"/>
      <c r="Y34" s="147"/>
      <c r="Z34" s="147"/>
      <c r="AA34" s="147"/>
      <c r="AB34" s="43"/>
    </row>
    <row r="35" spans="19:28" x14ac:dyDescent="0.3">
      <c r="S35" s="43"/>
      <c r="U35" s="43"/>
      <c r="V35" s="147"/>
      <c r="W35" s="147"/>
      <c r="X35" s="147"/>
      <c r="Y35" s="147"/>
      <c r="Z35" s="147"/>
      <c r="AA35" s="147"/>
      <c r="AB35" s="43"/>
    </row>
    <row r="36" spans="19:28" x14ac:dyDescent="0.3">
      <c r="S36" s="43"/>
      <c r="U36" s="43"/>
      <c r="V36" s="147"/>
      <c r="W36" s="147"/>
      <c r="X36" s="147"/>
      <c r="Y36" s="147"/>
      <c r="Z36" s="147"/>
      <c r="AA36" s="147"/>
      <c r="AB36" s="43"/>
    </row>
    <row r="37" spans="19:28" x14ac:dyDescent="0.3">
      <c r="S37" s="43"/>
      <c r="U37" s="43"/>
      <c r="V37" s="147"/>
      <c r="W37" s="147"/>
      <c r="X37" s="147"/>
      <c r="Y37" s="147"/>
      <c r="Z37" s="147"/>
      <c r="AA37" s="147"/>
      <c r="AB37" s="43"/>
    </row>
    <row r="38" spans="19:28" x14ac:dyDescent="0.3">
      <c r="S38" s="43"/>
      <c r="U38" s="43"/>
      <c r="V38" s="147"/>
      <c r="W38" s="147"/>
      <c r="X38" s="147"/>
      <c r="Y38" s="147"/>
      <c r="Z38" s="147"/>
      <c r="AA38" s="147"/>
      <c r="AB38" s="43"/>
    </row>
    <row r="39" spans="19:28" x14ac:dyDescent="0.3">
      <c r="S39" s="43"/>
      <c r="U39" s="43"/>
      <c r="V39" s="147"/>
      <c r="W39" s="147"/>
      <c r="X39" s="147"/>
      <c r="Y39" s="147"/>
      <c r="Z39" s="147"/>
      <c r="AA39" s="147"/>
      <c r="AB39" s="43"/>
    </row>
    <row r="40" spans="19:28" x14ac:dyDescent="0.3">
      <c r="S40" s="43"/>
      <c r="U40" s="43"/>
      <c r="V40" s="147"/>
      <c r="W40" s="147"/>
      <c r="X40" s="147"/>
      <c r="Y40" s="147"/>
      <c r="Z40" s="147"/>
      <c r="AA40" s="147"/>
      <c r="AB40" s="43"/>
    </row>
    <row r="41" spans="19:28" x14ac:dyDescent="0.3">
      <c r="S41" s="43"/>
      <c r="U41" s="43"/>
      <c r="V41" s="147"/>
      <c r="W41" s="147"/>
      <c r="X41" s="147"/>
      <c r="Y41" s="147"/>
      <c r="Z41" s="147"/>
      <c r="AA41" s="147"/>
      <c r="AB41" s="43"/>
    </row>
    <row r="42" spans="19:28" x14ac:dyDescent="0.3">
      <c r="S42" s="43"/>
      <c r="U42" s="43"/>
      <c r="V42" s="147"/>
      <c r="W42" s="147"/>
      <c r="X42" s="147"/>
      <c r="Y42" s="147"/>
      <c r="Z42" s="147"/>
      <c r="AA42" s="147"/>
      <c r="AB42" s="43"/>
    </row>
    <row r="43" spans="19:28" x14ac:dyDescent="0.3">
      <c r="S43" s="43"/>
      <c r="U43" s="43"/>
      <c r="V43" s="147"/>
      <c r="W43" s="147"/>
      <c r="X43" s="147"/>
      <c r="Y43" s="147"/>
      <c r="Z43" s="147"/>
      <c r="AA43" s="147"/>
      <c r="AB43" s="43"/>
    </row>
    <row r="44" spans="19:28" x14ac:dyDescent="0.3">
      <c r="S44" s="43"/>
      <c r="U44" s="43"/>
      <c r="V44" s="147"/>
      <c r="W44" s="147"/>
      <c r="X44" s="147"/>
      <c r="Y44" s="147"/>
      <c r="Z44" s="147"/>
      <c r="AA44" s="147"/>
      <c r="AB44" s="43"/>
    </row>
    <row r="45" spans="19:28" x14ac:dyDescent="0.3">
      <c r="S45" s="43"/>
      <c r="U45" s="43"/>
      <c r="V45" s="147"/>
      <c r="W45" s="147"/>
      <c r="X45" s="147"/>
      <c r="Y45" s="147"/>
      <c r="Z45" s="147"/>
      <c r="AA45" s="147"/>
      <c r="AB45" s="43"/>
    </row>
    <row r="46" spans="19:28" x14ac:dyDescent="0.3">
      <c r="S46" s="43"/>
      <c r="U46" s="43"/>
      <c r="V46" s="147"/>
      <c r="W46" s="147"/>
      <c r="X46" s="147"/>
      <c r="Y46" s="147"/>
      <c r="Z46" s="147"/>
      <c r="AA46" s="147"/>
      <c r="AB46" s="43"/>
    </row>
    <row r="47" spans="19:28" x14ac:dyDescent="0.3">
      <c r="S47" s="43"/>
      <c r="U47" s="43"/>
      <c r="V47" s="147"/>
      <c r="W47" s="147"/>
      <c r="X47" s="147"/>
      <c r="Y47" s="147"/>
      <c r="Z47" s="147"/>
      <c r="AA47" s="147"/>
      <c r="AB47" s="43"/>
    </row>
    <row r="48" spans="19:28" x14ac:dyDescent="0.3">
      <c r="S48" s="43"/>
      <c r="U48" s="43"/>
      <c r="V48" s="147"/>
      <c r="W48" s="147"/>
      <c r="X48" s="147"/>
      <c r="Y48" s="147"/>
      <c r="Z48" s="147"/>
      <c r="AA48" s="147"/>
      <c r="AB48" s="43"/>
    </row>
    <row r="49" spans="19:28" x14ac:dyDescent="0.3">
      <c r="S49" s="43"/>
      <c r="U49" s="43"/>
      <c r="V49" s="147"/>
      <c r="W49" s="147"/>
      <c r="X49" s="147"/>
      <c r="Y49" s="147"/>
      <c r="Z49" s="147"/>
      <c r="AA49" s="147"/>
      <c r="AB49" s="43"/>
    </row>
    <row r="50" spans="19:28" x14ac:dyDescent="0.3">
      <c r="S50" s="43"/>
      <c r="U50" s="43"/>
      <c r="V50" s="147"/>
      <c r="W50" s="147"/>
      <c r="X50" s="147"/>
      <c r="Y50" s="147"/>
      <c r="Z50" s="147"/>
      <c r="AA50" s="147"/>
      <c r="AB50" s="43"/>
    </row>
    <row r="51" spans="19:28" x14ac:dyDescent="0.3">
      <c r="S51" s="43"/>
      <c r="U51" s="43"/>
      <c r="V51" s="147"/>
      <c r="W51" s="147"/>
      <c r="X51" s="147"/>
      <c r="Y51" s="147"/>
      <c r="Z51" s="147"/>
      <c r="AA51" s="147"/>
      <c r="AB51" s="43"/>
    </row>
    <row r="52" spans="19:28" x14ac:dyDescent="0.3">
      <c r="S52" s="43"/>
      <c r="U52" s="43"/>
      <c r="V52" s="147"/>
      <c r="W52" s="147"/>
      <c r="X52" s="147"/>
      <c r="Y52" s="147"/>
      <c r="Z52" s="147"/>
      <c r="AA52" s="147"/>
      <c r="AB52" s="43"/>
    </row>
    <row r="53" spans="19:28" x14ac:dyDescent="0.3">
      <c r="S53" s="43"/>
      <c r="U53" s="43"/>
      <c r="V53" s="147"/>
      <c r="W53" s="147"/>
      <c r="X53" s="147"/>
      <c r="Y53" s="147"/>
      <c r="Z53" s="147"/>
      <c r="AA53" s="147"/>
      <c r="AB53" s="43"/>
    </row>
    <row r="54" spans="19:28" x14ac:dyDescent="0.3">
      <c r="S54" s="43"/>
      <c r="U54" s="43"/>
      <c r="V54" s="147"/>
      <c r="W54" s="147"/>
      <c r="X54" s="147"/>
      <c r="Y54" s="147"/>
      <c r="Z54" s="147"/>
      <c r="AA54" s="147"/>
      <c r="AB54" s="43"/>
    </row>
    <row r="55" spans="19:28" x14ac:dyDescent="0.3">
      <c r="S55" s="43"/>
      <c r="U55" s="43"/>
      <c r="V55" s="147"/>
      <c r="W55" s="147"/>
      <c r="X55" s="147"/>
      <c r="Y55" s="147"/>
      <c r="Z55" s="147"/>
      <c r="AA55" s="147"/>
      <c r="AB55" s="43"/>
    </row>
    <row r="56" spans="19:28" x14ac:dyDescent="0.3">
      <c r="S56" s="43"/>
      <c r="U56" s="43"/>
      <c r="V56" s="147"/>
      <c r="W56" s="147"/>
      <c r="X56" s="147"/>
      <c r="Y56" s="147"/>
      <c r="Z56" s="147"/>
      <c r="AA56" s="147"/>
      <c r="AB56" s="43"/>
    </row>
    <row r="57" spans="19:28" x14ac:dyDescent="0.3">
      <c r="S57" s="43"/>
      <c r="U57" s="43"/>
      <c r="V57" s="147"/>
      <c r="W57" s="147"/>
      <c r="X57" s="147"/>
      <c r="Y57" s="147"/>
      <c r="Z57" s="147"/>
      <c r="AA57" s="147"/>
      <c r="AB57" s="43"/>
    </row>
    <row r="58" spans="19:28" x14ac:dyDescent="0.3">
      <c r="S58" s="43"/>
      <c r="U58" s="43"/>
      <c r="AB58" s="43"/>
    </row>
    <row r="59" spans="19:28" x14ac:dyDescent="0.3">
      <c r="S59" s="43"/>
      <c r="U59" s="43"/>
      <c r="AB59" s="43"/>
    </row>
    <row r="60" spans="19:28" x14ac:dyDescent="0.3">
      <c r="S60" s="43"/>
      <c r="U60" s="43"/>
      <c r="AB60" s="43"/>
    </row>
    <row r="61" spans="19:28" x14ac:dyDescent="0.3">
      <c r="S61" s="43"/>
      <c r="U61" s="43"/>
      <c r="AB61" s="43"/>
    </row>
    <row r="62" spans="19:28" x14ac:dyDescent="0.3">
      <c r="S62" s="43"/>
      <c r="U62" s="43"/>
      <c r="AB62" s="43"/>
    </row>
    <row r="63" spans="19:28" x14ac:dyDescent="0.3">
      <c r="S63" s="43"/>
      <c r="U63" s="43"/>
      <c r="AB63" s="43"/>
    </row>
    <row r="64" spans="19:28" x14ac:dyDescent="0.3">
      <c r="S64" s="43"/>
      <c r="U64" s="43"/>
      <c r="AB64" s="43"/>
    </row>
    <row r="65" spans="19:28" x14ac:dyDescent="0.3">
      <c r="S65" s="43"/>
      <c r="U65" s="43"/>
      <c r="AB65" s="43"/>
    </row>
    <row r="66" spans="19:28" x14ac:dyDescent="0.3">
      <c r="S66" s="43"/>
      <c r="U66" s="43"/>
      <c r="AB66" s="43"/>
    </row>
    <row r="67" spans="19:28" x14ac:dyDescent="0.3">
      <c r="S67" s="43"/>
      <c r="U67" s="43"/>
      <c r="AB67" s="43"/>
    </row>
    <row r="68" spans="19:28" x14ac:dyDescent="0.3">
      <c r="S68" s="43"/>
      <c r="U68" s="43"/>
      <c r="AB68" s="43"/>
    </row>
    <row r="69" spans="19:28" x14ac:dyDescent="0.3">
      <c r="S69" s="43"/>
      <c r="U69" s="43"/>
      <c r="AB69" s="43"/>
    </row>
    <row r="70" spans="19:28" x14ac:dyDescent="0.3">
      <c r="S70" s="43"/>
      <c r="U70" s="43"/>
      <c r="AB70" s="43"/>
    </row>
    <row r="71" spans="19:28" x14ac:dyDescent="0.3">
      <c r="S71" s="43"/>
      <c r="U71" s="43"/>
      <c r="AB71" s="43"/>
    </row>
    <row r="72" spans="19:28" x14ac:dyDescent="0.3">
      <c r="S72" s="43"/>
      <c r="U72" s="43"/>
      <c r="AB72" s="43"/>
    </row>
    <row r="73" spans="19:28" x14ac:dyDescent="0.3">
      <c r="S73" s="43"/>
      <c r="U73" s="43"/>
      <c r="AB73" s="43"/>
    </row>
    <row r="74" spans="19:28" x14ac:dyDescent="0.3">
      <c r="S74" s="43"/>
      <c r="U74" s="43"/>
      <c r="AB74" s="43"/>
    </row>
    <row r="75" spans="19:28" x14ac:dyDescent="0.3">
      <c r="S75" s="43"/>
      <c r="U75" s="43"/>
      <c r="AB75" s="43"/>
    </row>
    <row r="76" spans="19:28" x14ac:dyDescent="0.3">
      <c r="S76" s="43"/>
      <c r="U76" s="43"/>
      <c r="AB76" s="43"/>
    </row>
    <row r="77" spans="19:28" x14ac:dyDescent="0.3">
      <c r="S77" s="43"/>
      <c r="U77" s="43"/>
      <c r="AB77" s="43"/>
    </row>
    <row r="78" spans="19:28" x14ac:dyDescent="0.3">
      <c r="S78" s="43"/>
      <c r="U78" s="43"/>
      <c r="AB78" s="43"/>
    </row>
    <row r="79" spans="19:28" x14ac:dyDescent="0.3">
      <c r="S79" s="43"/>
      <c r="U79" s="43"/>
      <c r="AB79" s="43"/>
    </row>
    <row r="80" spans="19:28" x14ac:dyDescent="0.3">
      <c r="S80" s="43"/>
      <c r="U80" s="43"/>
      <c r="AB80" s="43"/>
    </row>
    <row r="81" spans="19:28" x14ac:dyDescent="0.3">
      <c r="S81" s="43"/>
      <c r="U81" s="43"/>
      <c r="AB81" s="43"/>
    </row>
    <row r="82" spans="19:28" x14ac:dyDescent="0.3">
      <c r="S82" s="43"/>
      <c r="U82" s="43"/>
      <c r="AB82" s="43"/>
    </row>
    <row r="83" spans="19:28" x14ac:dyDescent="0.3">
      <c r="S83" s="43"/>
      <c r="U83" s="43"/>
      <c r="AB83" s="43"/>
    </row>
    <row r="84" spans="19:28" x14ac:dyDescent="0.3">
      <c r="S84" s="43"/>
      <c r="U84" s="43"/>
      <c r="AB84" s="43"/>
    </row>
    <row r="85" spans="19:28" x14ac:dyDescent="0.3">
      <c r="S85" s="43"/>
      <c r="U85" s="43"/>
      <c r="AB85" s="43"/>
    </row>
    <row r="86" spans="19:28" x14ac:dyDescent="0.3">
      <c r="S86" s="43"/>
      <c r="U86" s="43"/>
      <c r="AB86" s="43"/>
    </row>
  </sheetData>
  <sortState ref="A2:AA23">
    <sortCondition descending="1" ref="H2:H23"/>
  </sortState>
  <conditionalFormatting sqref="G8:G11">
    <cfRule type="containsText" dxfId="13" priority="23" operator="containsText" text="Yngre">
      <formula>NOT(ISERROR(SEARCH("Yngre",G8)))</formula>
    </cfRule>
    <cfRule type="containsText" dxfId="12" priority="24" operator="containsText" text="Jr">
      <formula>NOT(ISERROR(SEARCH("Jr",G8)))</formula>
    </cfRule>
  </conditionalFormatting>
  <conditionalFormatting sqref="G2:G4 G6:G7">
    <cfRule type="containsText" dxfId="11" priority="19" operator="containsText" text="Yngre">
      <formula>NOT(ISERROR(SEARCH("Yngre",G2)))</formula>
    </cfRule>
    <cfRule type="containsText" dxfId="10" priority="20" operator="containsText" text="Jr">
      <formula>NOT(ISERROR(SEARCH("Jr",G2)))</formula>
    </cfRule>
  </conditionalFormatting>
  <conditionalFormatting sqref="G13:G23">
    <cfRule type="containsText" dxfId="9" priority="17" operator="containsText" text="Yngre">
      <formula>NOT(ISERROR(SEARCH("Yngre",G13)))</formula>
    </cfRule>
    <cfRule type="containsText" dxfId="8" priority="18" operator="containsText" text="Jr">
      <formula>NOT(ISERROR(SEARCH("Jr",G13)))</formula>
    </cfRule>
  </conditionalFormatting>
  <conditionalFormatting sqref="G5">
    <cfRule type="containsText" dxfId="7" priority="13" operator="containsText" text="Yngre">
      <formula>NOT(ISERROR(SEARCH("Yngre",G5)))</formula>
    </cfRule>
    <cfRule type="containsText" dxfId="6" priority="14" operator="containsText" text="Jr">
      <formula>NOT(ISERROR(SEARCH("Jr",G5)))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/>
  </sheetViews>
  <sheetFormatPr baseColWidth="10" defaultRowHeight="14.4" x14ac:dyDescent="0.3"/>
  <cols>
    <col min="2" max="2" width="12.109375" bestFit="1" customWidth="1"/>
    <col min="3" max="3" width="16" bestFit="1" customWidth="1"/>
    <col min="4" max="4" width="16.6640625" bestFit="1" customWidth="1"/>
    <col min="5" max="5" width="15.5546875" bestFit="1" customWidth="1"/>
    <col min="6" max="6" width="5" bestFit="1" customWidth="1"/>
    <col min="7" max="7" width="6.44140625" bestFit="1" customWidth="1"/>
    <col min="8" max="8" width="5.33203125" bestFit="1" customWidth="1"/>
    <col min="9" max="9" width="3.88671875" style="13" bestFit="1" customWidth="1"/>
    <col min="10" max="10" width="3.88671875" style="19" bestFit="1" customWidth="1"/>
    <col min="11" max="11" width="4" style="13" bestFit="1" customWidth="1"/>
    <col min="12" max="12" width="4" style="13" customWidth="1"/>
    <col min="13" max="14" width="4" bestFit="1" customWidth="1"/>
    <col min="15" max="24" width="4" customWidth="1"/>
  </cols>
  <sheetData>
    <row r="1" spans="1:26" ht="139.19999999999999" x14ac:dyDescent="0.3">
      <c r="A1" s="1" t="s">
        <v>243</v>
      </c>
      <c r="B1" s="1" t="s">
        <v>244</v>
      </c>
      <c r="C1" s="1" t="s">
        <v>245</v>
      </c>
      <c r="D1" s="1" t="s">
        <v>246</v>
      </c>
      <c r="E1" s="1" t="s">
        <v>249</v>
      </c>
      <c r="F1" s="2" t="s">
        <v>241</v>
      </c>
      <c r="G1" s="1" t="s">
        <v>251</v>
      </c>
      <c r="H1" s="12" t="s">
        <v>421</v>
      </c>
      <c r="I1" s="11" t="s">
        <v>422</v>
      </c>
      <c r="J1" s="11" t="s">
        <v>423</v>
      </c>
      <c r="K1" s="11" t="s">
        <v>424</v>
      </c>
      <c r="L1" s="11" t="s">
        <v>487</v>
      </c>
      <c r="M1" s="11" t="s">
        <v>426</v>
      </c>
      <c r="N1" s="11" t="s">
        <v>427</v>
      </c>
      <c r="O1" s="11" t="s">
        <v>585</v>
      </c>
      <c r="P1" s="11"/>
      <c r="Q1" s="11"/>
      <c r="R1" s="11"/>
      <c r="S1" s="11"/>
      <c r="T1" s="11"/>
      <c r="U1" s="11"/>
      <c r="V1" s="11"/>
      <c r="W1" s="11"/>
      <c r="X1" s="11"/>
    </row>
    <row r="2" spans="1:26" x14ac:dyDescent="0.3">
      <c r="A2" s="4" t="s">
        <v>376</v>
      </c>
      <c r="B2" s="4" t="s">
        <v>375</v>
      </c>
      <c r="C2" s="4" t="s">
        <v>325</v>
      </c>
      <c r="D2" s="4" t="s">
        <v>256</v>
      </c>
      <c r="E2" s="4" t="s">
        <v>257</v>
      </c>
      <c r="F2" s="4">
        <v>2000</v>
      </c>
      <c r="G2" s="5" t="str">
        <f t="shared" ref="G2:G24" si="0">IF(VALUE(F2)&gt;=(Junior+4),"Yngre",IF(VALUE(F2)&gt;=Junior,"Jr"," "))</f>
        <v>Jr</v>
      </c>
      <c r="H2" s="17">
        <f t="shared" ref="H2:H24" si="1">SUM(I2:Z2)</f>
        <v>369</v>
      </c>
      <c r="I2" s="31"/>
      <c r="J2" s="35"/>
      <c r="K2" s="31">
        <v>80</v>
      </c>
      <c r="L2" s="31">
        <v>100</v>
      </c>
      <c r="M2" s="31">
        <v>100</v>
      </c>
      <c r="N2" s="31">
        <v>60</v>
      </c>
      <c r="O2" s="27">
        <v>29</v>
      </c>
      <c r="P2" s="27"/>
      <c r="Q2" s="27"/>
      <c r="R2" s="27"/>
      <c r="S2" s="27"/>
      <c r="T2" s="27"/>
      <c r="U2" s="27"/>
      <c r="V2" s="27"/>
      <c r="W2" s="27"/>
      <c r="X2" s="27"/>
    </row>
    <row r="3" spans="1:26" x14ac:dyDescent="0.3">
      <c r="A3" s="4" t="s">
        <v>385</v>
      </c>
      <c r="B3" s="4" t="s">
        <v>382</v>
      </c>
      <c r="C3" s="4" t="s">
        <v>369</v>
      </c>
      <c r="D3" s="4"/>
      <c r="E3" s="4" t="s">
        <v>287</v>
      </c>
      <c r="F3" s="4">
        <v>2001</v>
      </c>
      <c r="G3" s="5" t="str">
        <f t="shared" si="0"/>
        <v>Jr</v>
      </c>
      <c r="H3" s="17">
        <f t="shared" si="1"/>
        <v>346</v>
      </c>
      <c r="I3" s="31"/>
      <c r="J3" s="35"/>
      <c r="K3" s="31">
        <v>50</v>
      </c>
      <c r="L3" s="31">
        <v>80</v>
      </c>
      <c r="M3" s="31">
        <v>80</v>
      </c>
      <c r="N3" s="31">
        <v>100</v>
      </c>
      <c r="O3" s="27">
        <v>36</v>
      </c>
      <c r="P3" s="27"/>
      <c r="Q3" s="27"/>
      <c r="R3" s="27"/>
      <c r="S3" s="27"/>
      <c r="T3" s="27"/>
      <c r="U3" s="27"/>
      <c r="V3" s="27"/>
      <c r="W3" s="27"/>
      <c r="X3" s="27"/>
    </row>
    <row r="4" spans="1:26" x14ac:dyDescent="0.3">
      <c r="A4" s="4" t="s">
        <v>412</v>
      </c>
      <c r="B4" s="4" t="s">
        <v>411</v>
      </c>
      <c r="C4" s="4" t="s">
        <v>361</v>
      </c>
      <c r="D4" s="4" t="s">
        <v>370</v>
      </c>
      <c r="E4" s="4" t="s">
        <v>304</v>
      </c>
      <c r="F4" s="4">
        <v>2000</v>
      </c>
      <c r="G4" s="5" t="str">
        <f t="shared" si="0"/>
        <v>Jr</v>
      </c>
      <c r="H4" s="17">
        <f t="shared" si="1"/>
        <v>255</v>
      </c>
      <c r="I4" s="36">
        <v>80</v>
      </c>
      <c r="J4" s="37">
        <v>80</v>
      </c>
      <c r="K4" s="33">
        <v>45</v>
      </c>
      <c r="L4" s="38" t="s">
        <v>370</v>
      </c>
      <c r="M4" s="31" t="s">
        <v>370</v>
      </c>
      <c r="N4" s="31" t="s">
        <v>370</v>
      </c>
      <c r="O4" s="27">
        <v>50</v>
      </c>
      <c r="P4" s="27"/>
      <c r="Q4" s="27"/>
      <c r="R4" s="27"/>
      <c r="S4" s="27"/>
      <c r="T4" s="27"/>
      <c r="U4" s="27"/>
      <c r="V4" s="27"/>
      <c r="W4" s="27"/>
      <c r="X4" s="27"/>
    </row>
    <row r="5" spans="1:26" x14ac:dyDescent="0.3">
      <c r="A5" s="4" t="s">
        <v>373</v>
      </c>
      <c r="B5" s="4" t="s">
        <v>374</v>
      </c>
      <c r="C5" s="4" t="s">
        <v>359</v>
      </c>
      <c r="D5" s="4" t="s">
        <v>256</v>
      </c>
      <c r="E5" s="4" t="s">
        <v>257</v>
      </c>
      <c r="F5" s="4">
        <v>2000</v>
      </c>
      <c r="G5" s="5" t="str">
        <f t="shared" si="0"/>
        <v>Jr</v>
      </c>
      <c r="H5" s="17">
        <f t="shared" si="1"/>
        <v>246</v>
      </c>
      <c r="I5" s="164"/>
      <c r="J5" s="35"/>
      <c r="K5" s="164">
        <v>60</v>
      </c>
      <c r="L5" s="164">
        <v>60</v>
      </c>
      <c r="M5" s="31">
        <v>50</v>
      </c>
      <c r="N5" s="31">
        <v>50</v>
      </c>
      <c r="O5" s="27">
        <v>26</v>
      </c>
      <c r="P5" s="27"/>
      <c r="Q5" s="27"/>
      <c r="R5" s="27"/>
      <c r="S5" s="27"/>
      <c r="T5" s="27"/>
      <c r="U5" s="27"/>
      <c r="V5" s="27"/>
      <c r="W5" s="27"/>
      <c r="X5" s="27"/>
    </row>
    <row r="6" spans="1:26" x14ac:dyDescent="0.3">
      <c r="A6" s="4" t="s">
        <v>506</v>
      </c>
      <c r="B6" s="4" t="s">
        <v>507</v>
      </c>
      <c r="C6" s="4" t="s">
        <v>503</v>
      </c>
      <c r="D6" s="4" t="s">
        <v>504</v>
      </c>
      <c r="E6" s="4" t="s">
        <v>505</v>
      </c>
      <c r="F6" s="4">
        <v>2001</v>
      </c>
      <c r="G6" s="5" t="str">
        <f t="shared" si="0"/>
        <v>Jr</v>
      </c>
      <c r="H6" s="17">
        <f t="shared" si="1"/>
        <v>200</v>
      </c>
      <c r="I6" s="33">
        <v>100</v>
      </c>
      <c r="J6" s="33">
        <v>100</v>
      </c>
      <c r="K6" s="40"/>
      <c r="L6" s="40"/>
      <c r="M6" s="40"/>
      <c r="N6" s="40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6" x14ac:dyDescent="0.3">
      <c r="A7" s="4" t="s">
        <v>235</v>
      </c>
      <c r="B7" s="4" t="s">
        <v>393</v>
      </c>
      <c r="C7" s="4" t="s">
        <v>297</v>
      </c>
      <c r="D7" s="4" t="s">
        <v>360</v>
      </c>
      <c r="E7" s="4" t="s">
        <v>299</v>
      </c>
      <c r="F7" s="4">
        <v>2000</v>
      </c>
      <c r="G7" s="5" t="str">
        <f t="shared" si="0"/>
        <v>Jr</v>
      </c>
      <c r="H7" s="17">
        <f t="shared" si="1"/>
        <v>140</v>
      </c>
      <c r="I7" s="33">
        <v>50</v>
      </c>
      <c r="J7" s="39">
        <v>50</v>
      </c>
      <c r="K7" s="31">
        <v>40</v>
      </c>
      <c r="L7" s="31"/>
      <c r="M7" s="31"/>
      <c r="N7" s="31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6" x14ac:dyDescent="0.3">
      <c r="A8" s="4" t="s">
        <v>383</v>
      </c>
      <c r="B8" s="4" t="s">
        <v>380</v>
      </c>
      <c r="C8" s="4" t="s">
        <v>283</v>
      </c>
      <c r="D8" s="4" t="s">
        <v>368</v>
      </c>
      <c r="E8" s="4" t="s">
        <v>284</v>
      </c>
      <c r="F8" s="4">
        <v>2002</v>
      </c>
      <c r="G8" s="5" t="str">
        <f t="shared" si="0"/>
        <v>Yngre</v>
      </c>
      <c r="H8" s="17">
        <f t="shared" si="1"/>
        <v>140</v>
      </c>
      <c r="I8" s="31"/>
      <c r="J8" s="35"/>
      <c r="K8" s="31"/>
      <c r="L8" s="31"/>
      <c r="M8" s="31">
        <v>60</v>
      </c>
      <c r="N8" s="31">
        <v>80</v>
      </c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6" x14ac:dyDescent="0.3">
      <c r="A9" s="4" t="s">
        <v>384</v>
      </c>
      <c r="B9" s="4" t="s">
        <v>381</v>
      </c>
      <c r="C9" s="4" t="s">
        <v>282</v>
      </c>
      <c r="D9" s="4"/>
      <c r="E9" s="4" t="s">
        <v>276</v>
      </c>
      <c r="F9" s="4">
        <v>2001</v>
      </c>
      <c r="G9" s="5" t="str">
        <f t="shared" si="0"/>
        <v>Jr</v>
      </c>
      <c r="H9" s="17">
        <f t="shared" si="1"/>
        <v>135</v>
      </c>
      <c r="I9" s="164"/>
      <c r="J9" s="35"/>
      <c r="K9" s="164"/>
      <c r="L9" s="164"/>
      <c r="M9" s="164">
        <v>45</v>
      </c>
      <c r="N9" s="164">
        <v>45</v>
      </c>
      <c r="O9" s="149">
        <v>45</v>
      </c>
      <c r="P9" s="149"/>
      <c r="Q9" s="149"/>
      <c r="R9" s="149"/>
      <c r="S9" s="149"/>
      <c r="T9" s="149"/>
      <c r="U9" s="149"/>
      <c r="V9" s="149"/>
      <c r="W9" s="149"/>
      <c r="X9" s="149"/>
    </row>
    <row r="10" spans="1:26" x14ac:dyDescent="0.3">
      <c r="A10" s="4" t="s">
        <v>508</v>
      </c>
      <c r="B10" s="4" t="s">
        <v>509</v>
      </c>
      <c r="C10" s="4" t="s">
        <v>503</v>
      </c>
      <c r="D10" s="4" t="s">
        <v>504</v>
      </c>
      <c r="E10" s="4" t="s">
        <v>505</v>
      </c>
      <c r="F10" s="4">
        <v>1999</v>
      </c>
      <c r="G10" s="152" t="str">
        <f t="shared" si="0"/>
        <v>Jr</v>
      </c>
      <c r="H10" s="162">
        <f t="shared" si="1"/>
        <v>120</v>
      </c>
      <c r="I10" s="33">
        <v>60</v>
      </c>
      <c r="J10" s="33">
        <v>60</v>
      </c>
      <c r="K10" s="40"/>
      <c r="L10" s="40"/>
      <c r="M10" s="40"/>
      <c r="N10" s="40"/>
      <c r="O10" s="28"/>
      <c r="P10" s="28"/>
      <c r="Q10" s="28"/>
      <c r="R10" s="28"/>
      <c r="S10" s="28"/>
      <c r="T10" s="28"/>
      <c r="U10" s="28"/>
      <c r="V10" s="28"/>
      <c r="W10" s="28"/>
      <c r="X10" s="28"/>
    </row>
    <row r="11" spans="1:26" s="147" customFormat="1" x14ac:dyDescent="0.3">
      <c r="A11" s="151" t="s">
        <v>373</v>
      </c>
      <c r="B11" s="151" t="s">
        <v>409</v>
      </c>
      <c r="C11" s="151" t="s">
        <v>359</v>
      </c>
      <c r="D11" s="151" t="s">
        <v>256</v>
      </c>
      <c r="E11" s="151" t="s">
        <v>257</v>
      </c>
      <c r="F11" s="151">
        <v>1995</v>
      </c>
      <c r="G11" s="152" t="str">
        <f t="shared" si="0"/>
        <v xml:space="preserve"> </v>
      </c>
      <c r="H11" s="162">
        <f t="shared" si="1"/>
        <v>100</v>
      </c>
      <c r="I11" s="164"/>
      <c r="J11" s="35"/>
      <c r="K11" s="164">
        <v>100</v>
      </c>
      <c r="L11" s="164"/>
      <c r="M11" s="164"/>
      <c r="N11" s="164"/>
      <c r="O11" s="149"/>
      <c r="P11" s="149"/>
      <c r="Q11" s="149"/>
      <c r="R11" s="149"/>
      <c r="S11" s="149"/>
      <c r="T11" s="149"/>
      <c r="U11" s="149"/>
      <c r="V11" s="149"/>
      <c r="W11" s="149"/>
      <c r="X11" s="149"/>
    </row>
    <row r="12" spans="1:26" x14ac:dyDescent="0.3">
      <c r="A12" s="4" t="s">
        <v>388</v>
      </c>
      <c r="B12" s="4" t="s">
        <v>389</v>
      </c>
      <c r="C12" s="4" t="s">
        <v>318</v>
      </c>
      <c r="D12" s="4" t="s">
        <v>253</v>
      </c>
      <c r="E12" s="4" t="s">
        <v>296</v>
      </c>
      <c r="F12" s="4">
        <v>1998</v>
      </c>
      <c r="G12" s="152" t="str">
        <f t="shared" si="0"/>
        <v>Jr</v>
      </c>
      <c r="H12" s="162">
        <f t="shared" si="1"/>
        <v>100</v>
      </c>
      <c r="I12" s="31"/>
      <c r="J12" s="164"/>
      <c r="K12" s="165"/>
      <c r="L12" s="165"/>
      <c r="M12" s="165"/>
      <c r="N12" s="165"/>
      <c r="O12" s="27">
        <v>100</v>
      </c>
      <c r="P12" s="27"/>
      <c r="Q12" s="27"/>
      <c r="R12" s="27"/>
      <c r="S12" s="27"/>
      <c r="T12" s="27"/>
      <c r="U12" s="27"/>
      <c r="V12" s="27"/>
      <c r="W12" s="27"/>
      <c r="X12" s="27"/>
      <c r="Y12" s="147"/>
      <c r="Z12" s="147"/>
    </row>
    <row r="13" spans="1:26" x14ac:dyDescent="0.3">
      <c r="A13" s="4" t="s">
        <v>401</v>
      </c>
      <c r="B13" s="4" t="s">
        <v>399</v>
      </c>
      <c r="C13" s="4" t="s">
        <v>280</v>
      </c>
      <c r="D13" s="4" t="s">
        <v>368</v>
      </c>
      <c r="E13" s="4" t="s">
        <v>284</v>
      </c>
      <c r="F13" s="4">
        <v>1999</v>
      </c>
      <c r="G13" s="152" t="str">
        <f t="shared" si="0"/>
        <v>Jr</v>
      </c>
      <c r="H13" s="162">
        <f t="shared" si="1"/>
        <v>80</v>
      </c>
      <c r="I13" s="31"/>
      <c r="J13" s="35"/>
      <c r="K13" s="31"/>
      <c r="L13" s="31"/>
      <c r="M13" s="31">
        <v>40</v>
      </c>
      <c r="N13" s="31">
        <v>40</v>
      </c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147"/>
      <c r="Z13" s="147"/>
    </row>
    <row r="14" spans="1:26" s="147" customFormat="1" x14ac:dyDescent="0.3">
      <c r="A14" s="151" t="s">
        <v>117</v>
      </c>
      <c r="B14" s="151" t="s">
        <v>372</v>
      </c>
      <c r="C14" s="151" t="s">
        <v>362</v>
      </c>
      <c r="D14" s="151" t="s">
        <v>248</v>
      </c>
      <c r="E14" s="151" t="s">
        <v>250</v>
      </c>
      <c r="F14" s="151">
        <v>2000</v>
      </c>
      <c r="G14" s="152" t="str">
        <f t="shared" si="0"/>
        <v>Jr</v>
      </c>
      <c r="H14" s="162">
        <f t="shared" si="1"/>
        <v>80</v>
      </c>
      <c r="I14" s="164"/>
      <c r="J14" s="164"/>
      <c r="K14" s="164"/>
      <c r="L14" s="164"/>
      <c r="M14" s="164"/>
      <c r="N14" s="33"/>
      <c r="O14" s="149">
        <v>80</v>
      </c>
      <c r="P14" s="149"/>
      <c r="Q14" s="149"/>
      <c r="R14" s="149"/>
      <c r="S14" s="149"/>
      <c r="T14" s="149"/>
      <c r="U14" s="149"/>
      <c r="V14" s="149"/>
      <c r="W14" s="149"/>
      <c r="X14" s="149"/>
    </row>
    <row r="15" spans="1:26" s="147" customFormat="1" x14ac:dyDescent="0.3">
      <c r="A15" s="151" t="s">
        <v>127</v>
      </c>
      <c r="B15" s="151" t="s">
        <v>379</v>
      </c>
      <c r="C15" s="151" t="s">
        <v>363</v>
      </c>
      <c r="D15" s="151" t="s">
        <v>360</v>
      </c>
      <c r="E15" s="151" t="s">
        <v>276</v>
      </c>
      <c r="F15" s="151">
        <v>1999</v>
      </c>
      <c r="G15" s="152" t="str">
        <f t="shared" si="0"/>
        <v>Jr</v>
      </c>
      <c r="H15" s="162">
        <f t="shared" si="1"/>
        <v>60</v>
      </c>
      <c r="I15" s="164"/>
      <c r="J15" s="164"/>
      <c r="K15" s="165"/>
      <c r="L15" s="165"/>
      <c r="M15" s="165"/>
      <c r="N15" s="165"/>
      <c r="O15" s="149">
        <v>60</v>
      </c>
      <c r="P15" s="149"/>
      <c r="Q15" s="149"/>
      <c r="R15" s="149"/>
      <c r="S15" s="149"/>
      <c r="T15" s="149"/>
      <c r="U15" s="149"/>
      <c r="V15" s="149"/>
      <c r="W15" s="149"/>
      <c r="X15" s="149"/>
    </row>
    <row r="16" spans="1:26" x14ac:dyDescent="0.3">
      <c r="A16" s="4" t="s">
        <v>401</v>
      </c>
      <c r="B16" s="4" t="s">
        <v>410</v>
      </c>
      <c r="C16" s="4" t="s">
        <v>280</v>
      </c>
      <c r="D16" s="4" t="s">
        <v>368</v>
      </c>
      <c r="E16" s="4" t="s">
        <v>284</v>
      </c>
      <c r="F16" s="4">
        <v>2001</v>
      </c>
      <c r="G16" s="152" t="str">
        <f t="shared" si="0"/>
        <v>Jr</v>
      </c>
      <c r="H16" s="162">
        <f t="shared" si="1"/>
        <v>40</v>
      </c>
      <c r="I16" s="31"/>
      <c r="J16" s="35"/>
      <c r="K16" s="31"/>
      <c r="L16" s="31"/>
      <c r="M16" s="31"/>
      <c r="N16" s="31"/>
      <c r="O16" s="27">
        <v>40</v>
      </c>
      <c r="P16" s="27"/>
      <c r="Q16" s="27"/>
      <c r="R16" s="27"/>
      <c r="S16" s="27"/>
      <c r="T16" s="27"/>
      <c r="U16" s="27"/>
      <c r="V16" s="27"/>
      <c r="W16" s="27"/>
      <c r="X16" s="27"/>
      <c r="Y16" s="147"/>
      <c r="Z16" s="147"/>
    </row>
    <row r="17" spans="1:26" s="147" customFormat="1" x14ac:dyDescent="0.3">
      <c r="A17" s="151" t="s">
        <v>212</v>
      </c>
      <c r="B17" s="151" t="s">
        <v>394</v>
      </c>
      <c r="C17" s="151" t="s">
        <v>367</v>
      </c>
      <c r="D17" s="151" t="s">
        <v>360</v>
      </c>
      <c r="E17" s="151" t="s">
        <v>254</v>
      </c>
      <c r="F17" s="151">
        <v>1999</v>
      </c>
      <c r="G17" s="152" t="str">
        <f t="shared" si="0"/>
        <v>Jr</v>
      </c>
      <c r="H17" s="162">
        <f t="shared" si="1"/>
        <v>32</v>
      </c>
      <c r="I17" s="164"/>
      <c r="J17" s="35"/>
      <c r="K17" s="164"/>
      <c r="L17" s="164"/>
      <c r="M17" s="164"/>
      <c r="N17" s="164"/>
      <c r="O17" s="149">
        <v>32</v>
      </c>
      <c r="P17" s="149"/>
      <c r="Q17" s="149"/>
      <c r="R17" s="149"/>
      <c r="S17" s="149"/>
      <c r="T17" s="149"/>
      <c r="U17" s="149"/>
      <c r="V17" s="149"/>
      <c r="W17" s="149"/>
      <c r="X17" s="149"/>
    </row>
    <row r="18" spans="1:26" x14ac:dyDescent="0.3">
      <c r="A18" s="4" t="s">
        <v>396</v>
      </c>
      <c r="B18" s="4" t="s">
        <v>395</v>
      </c>
      <c r="C18" s="4" t="s">
        <v>587</v>
      </c>
      <c r="D18" s="4"/>
      <c r="E18" s="4" t="s">
        <v>276</v>
      </c>
      <c r="F18" s="4">
        <v>2003</v>
      </c>
      <c r="G18" s="152" t="str">
        <f t="shared" si="0"/>
        <v>Yngre</v>
      </c>
      <c r="H18" s="162">
        <f t="shared" si="1"/>
        <v>0</v>
      </c>
      <c r="I18" s="31"/>
      <c r="J18" s="35"/>
      <c r="K18" s="31"/>
      <c r="L18" s="31"/>
      <c r="M18" s="31"/>
      <c r="N18" s="31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147"/>
      <c r="Z18" s="147"/>
    </row>
    <row r="19" spans="1:26" x14ac:dyDescent="0.3">
      <c r="A19" s="4" t="s">
        <v>33</v>
      </c>
      <c r="B19" s="4" t="s">
        <v>397</v>
      </c>
      <c r="C19" s="4" t="s">
        <v>267</v>
      </c>
      <c r="D19" s="4" t="s">
        <v>370</v>
      </c>
      <c r="E19" s="4" t="s">
        <v>250</v>
      </c>
      <c r="F19" s="4">
        <v>2004</v>
      </c>
      <c r="G19" s="5" t="str">
        <f t="shared" si="0"/>
        <v>Yngre</v>
      </c>
      <c r="H19" s="17">
        <f t="shared" si="1"/>
        <v>0</v>
      </c>
      <c r="I19" s="31"/>
      <c r="J19" s="35"/>
      <c r="K19" s="31"/>
      <c r="L19" s="31"/>
      <c r="M19" s="31"/>
      <c r="N19" s="31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147"/>
      <c r="Z19" s="147"/>
    </row>
    <row r="20" spans="1:26" x14ac:dyDescent="0.3">
      <c r="A20" s="4" t="s">
        <v>117</v>
      </c>
      <c r="B20" s="4" t="s">
        <v>398</v>
      </c>
      <c r="C20" s="4" t="s">
        <v>247</v>
      </c>
      <c r="D20" s="4"/>
      <c r="E20" s="4" t="s">
        <v>250</v>
      </c>
      <c r="F20" s="4">
        <v>2003</v>
      </c>
      <c r="G20" s="5" t="str">
        <f t="shared" si="0"/>
        <v>Yngre</v>
      </c>
      <c r="H20" s="17">
        <f t="shared" si="1"/>
        <v>0</v>
      </c>
      <c r="I20" s="31"/>
      <c r="J20" s="35"/>
      <c r="K20" s="31"/>
      <c r="L20" s="31"/>
      <c r="M20" s="31"/>
      <c r="N20" s="31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147"/>
      <c r="Z20" s="147"/>
    </row>
    <row r="21" spans="1:26" x14ac:dyDescent="0.3">
      <c r="A21" s="4" t="s">
        <v>402</v>
      </c>
      <c r="B21" s="4" t="s">
        <v>400</v>
      </c>
      <c r="C21" s="4" t="s">
        <v>347</v>
      </c>
      <c r="D21" s="4"/>
      <c r="E21" s="4" t="s">
        <v>250</v>
      </c>
      <c r="F21" s="4">
        <v>1999</v>
      </c>
      <c r="G21" s="5" t="str">
        <f t="shared" si="0"/>
        <v>Jr</v>
      </c>
      <c r="H21" s="17">
        <f t="shared" si="1"/>
        <v>0</v>
      </c>
      <c r="I21" s="31"/>
      <c r="J21" s="35"/>
      <c r="K21" s="31"/>
      <c r="L21" s="31"/>
      <c r="M21" s="31"/>
      <c r="N21" s="31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6" x14ac:dyDescent="0.3">
      <c r="A22" s="4" t="s">
        <v>403</v>
      </c>
      <c r="B22" s="4" t="s">
        <v>404</v>
      </c>
      <c r="C22" s="4" t="s">
        <v>328</v>
      </c>
      <c r="D22" s="4"/>
      <c r="E22" s="4" t="s">
        <v>299</v>
      </c>
      <c r="F22" s="4">
        <v>2003</v>
      </c>
      <c r="G22" s="5" t="str">
        <f t="shared" si="0"/>
        <v>Yngre</v>
      </c>
      <c r="H22" s="17">
        <f t="shared" si="1"/>
        <v>0</v>
      </c>
      <c r="I22" s="31"/>
      <c r="J22" s="35"/>
      <c r="K22" s="31"/>
      <c r="L22" s="31"/>
      <c r="M22" s="31"/>
      <c r="N22" s="31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6" x14ac:dyDescent="0.3">
      <c r="A23" s="4" t="s">
        <v>406</v>
      </c>
      <c r="B23" s="4" t="s">
        <v>405</v>
      </c>
      <c r="C23" s="4" t="s">
        <v>267</v>
      </c>
      <c r="D23" s="4" t="s">
        <v>248</v>
      </c>
      <c r="E23" s="4" t="s">
        <v>250</v>
      </c>
      <c r="F23" s="4">
        <v>1999</v>
      </c>
      <c r="G23" s="5" t="str">
        <f t="shared" si="0"/>
        <v>Jr</v>
      </c>
      <c r="H23" s="17">
        <f t="shared" si="1"/>
        <v>0</v>
      </c>
      <c r="I23" s="31"/>
      <c r="J23" s="35"/>
      <c r="K23" s="31"/>
      <c r="L23" s="31"/>
      <c r="M23" s="31"/>
      <c r="N23" s="31"/>
      <c r="O23" s="27"/>
      <c r="P23" s="27"/>
      <c r="Q23" s="27"/>
      <c r="R23" s="27"/>
      <c r="S23" s="27"/>
      <c r="T23" s="27"/>
      <c r="U23" s="27"/>
      <c r="V23" s="27"/>
      <c r="W23" s="27"/>
      <c r="X23" s="27"/>
    </row>
    <row r="24" spans="1:26" x14ac:dyDescent="0.3">
      <c r="A24" s="4" t="s">
        <v>407</v>
      </c>
      <c r="B24" s="4" t="s">
        <v>408</v>
      </c>
      <c r="C24" s="4" t="s">
        <v>315</v>
      </c>
      <c r="D24" s="4" t="s">
        <v>368</v>
      </c>
      <c r="E24" s="4" t="s">
        <v>284</v>
      </c>
      <c r="F24" s="4">
        <v>2004</v>
      </c>
      <c r="G24" s="5" t="str">
        <f t="shared" si="0"/>
        <v>Yngre</v>
      </c>
      <c r="H24" s="17">
        <f t="shared" si="1"/>
        <v>0</v>
      </c>
      <c r="I24" s="31"/>
      <c r="J24" s="35"/>
      <c r="K24" s="31"/>
      <c r="L24" s="31"/>
      <c r="M24" s="31"/>
      <c r="N24" s="31"/>
      <c r="O24" s="27"/>
      <c r="P24" s="27"/>
      <c r="Q24" s="27"/>
      <c r="R24" s="27"/>
      <c r="S24" s="27"/>
      <c r="T24" s="27"/>
      <c r="U24" s="27"/>
      <c r="V24" s="27"/>
      <c r="W24" s="27"/>
      <c r="X24" s="27"/>
    </row>
  </sheetData>
  <sortState ref="A2:AC25">
    <sortCondition descending="1" ref="H2:H25"/>
  </sortState>
  <conditionalFormatting sqref="G2:G22">
    <cfRule type="containsText" dxfId="5" priority="23" operator="containsText" text="Yngre">
      <formula>NOT(ISERROR(SEARCH("Yngre",G2)))</formula>
    </cfRule>
    <cfRule type="containsText" dxfId="4" priority="24" operator="containsText" text="Jr">
      <formula>NOT(ISERROR(SEARCH("Jr",G2)))</formula>
    </cfRule>
  </conditionalFormatting>
  <conditionalFormatting sqref="G24">
    <cfRule type="containsText" dxfId="3" priority="9" operator="containsText" text="Yngre">
      <formula>NOT(ISERROR(SEARCH("Yngre",G24)))</formula>
    </cfRule>
    <cfRule type="containsText" dxfId="2" priority="10" operator="containsText" text="Jr">
      <formula>NOT(ISERROR(SEARCH("Jr",G24)))</formula>
    </cfRule>
  </conditionalFormatting>
  <conditionalFormatting sqref="G23">
    <cfRule type="containsText" dxfId="1" priority="13" operator="containsText" text="Yngre">
      <formula>NOT(ISERROR(SEARCH("Yngre",G23)))</formula>
    </cfRule>
    <cfRule type="containsText" dxfId="0" priority="14" operator="containsText" text="Jr">
      <formula>NOT(ISERROR(SEARCH("Jr",G23)))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workbookViewId="0"/>
  </sheetViews>
  <sheetFormatPr baseColWidth="10" defaultRowHeight="14.4" x14ac:dyDescent="0.3"/>
  <cols>
    <col min="3" max="3" width="17.5546875" bestFit="1" customWidth="1"/>
    <col min="4" max="4" width="5.33203125" bestFit="1" customWidth="1"/>
    <col min="5" max="5" width="4" bestFit="1" customWidth="1"/>
    <col min="6" max="8" width="4" style="13" bestFit="1" customWidth="1"/>
    <col min="9" max="12" width="4" style="13" customWidth="1"/>
    <col min="13" max="13" width="4" style="43" customWidth="1"/>
    <col min="14" max="14" width="4" style="13" customWidth="1"/>
    <col min="15" max="15" width="4" style="147" customWidth="1"/>
    <col min="16" max="21" width="4" style="161" customWidth="1"/>
  </cols>
  <sheetData>
    <row r="1" spans="1:21" ht="133.80000000000001" x14ac:dyDescent="0.3">
      <c r="A1" s="16" t="s">
        <v>243</v>
      </c>
      <c r="B1" s="16" t="s">
        <v>244</v>
      </c>
      <c r="C1" s="16" t="s">
        <v>245</v>
      </c>
      <c r="D1" s="20" t="s">
        <v>421</v>
      </c>
      <c r="E1" s="11" t="s">
        <v>422</v>
      </c>
      <c r="F1" s="11" t="s">
        <v>423</v>
      </c>
      <c r="G1" s="11" t="s">
        <v>424</v>
      </c>
      <c r="H1" s="11" t="s">
        <v>487</v>
      </c>
      <c r="I1" s="30" t="s">
        <v>511</v>
      </c>
      <c r="J1" s="30" t="s">
        <v>512</v>
      </c>
      <c r="K1" s="10" t="s">
        <v>523</v>
      </c>
      <c r="L1" s="10" t="s">
        <v>513</v>
      </c>
      <c r="M1" s="10" t="s">
        <v>555</v>
      </c>
      <c r="N1" s="10" t="s">
        <v>556</v>
      </c>
      <c r="O1" s="10" t="s">
        <v>567</v>
      </c>
      <c r="P1" s="10" t="s">
        <v>568</v>
      </c>
      <c r="Q1" s="29" t="s">
        <v>581</v>
      </c>
      <c r="R1" s="29" t="s">
        <v>582</v>
      </c>
      <c r="S1" s="11" t="s">
        <v>583</v>
      </c>
      <c r="T1" s="29" t="s">
        <v>597</v>
      </c>
      <c r="U1" s="29" t="s">
        <v>598</v>
      </c>
    </row>
    <row r="2" spans="1:21" x14ac:dyDescent="0.3">
      <c r="A2" s="41" t="s">
        <v>521</v>
      </c>
      <c r="B2" s="41" t="s">
        <v>4</v>
      </c>
      <c r="C2" s="41" t="s">
        <v>359</v>
      </c>
      <c r="D2" s="17">
        <f t="shared" ref="D2:D24" si="0">SUM(E2:W2)</f>
        <v>675</v>
      </c>
      <c r="E2" s="53"/>
      <c r="F2" s="31"/>
      <c r="G2" s="31"/>
      <c r="H2" s="31"/>
      <c r="I2" s="27">
        <v>45</v>
      </c>
      <c r="J2" s="27">
        <v>60</v>
      </c>
      <c r="K2" s="27">
        <v>80</v>
      </c>
      <c r="L2" s="27">
        <v>80</v>
      </c>
      <c r="M2" s="54"/>
      <c r="N2" s="54"/>
      <c r="O2" s="149">
        <v>50</v>
      </c>
      <c r="P2" s="149">
        <v>60</v>
      </c>
      <c r="Q2" s="149">
        <v>100</v>
      </c>
      <c r="R2" s="149">
        <v>100</v>
      </c>
      <c r="S2" s="149"/>
      <c r="T2" s="149">
        <v>100</v>
      </c>
      <c r="U2" s="149"/>
    </row>
    <row r="3" spans="1:21" x14ac:dyDescent="0.3">
      <c r="A3" s="41" t="s">
        <v>479</v>
      </c>
      <c r="B3" s="41" t="s">
        <v>480</v>
      </c>
      <c r="C3" s="41" t="s">
        <v>461</v>
      </c>
      <c r="D3" s="17">
        <f t="shared" si="0"/>
        <v>560</v>
      </c>
      <c r="E3" s="34"/>
      <c r="F3" s="31"/>
      <c r="G3" s="31">
        <v>100</v>
      </c>
      <c r="H3" s="31">
        <v>100</v>
      </c>
      <c r="I3" s="27">
        <v>80</v>
      </c>
      <c r="J3" s="27">
        <v>80</v>
      </c>
      <c r="K3" s="27"/>
      <c r="L3" s="27"/>
      <c r="M3" s="54">
        <v>100</v>
      </c>
      <c r="N3" s="54">
        <v>100</v>
      </c>
      <c r="O3" s="149"/>
      <c r="P3" s="149"/>
      <c r="Q3" s="149"/>
      <c r="R3" s="149"/>
      <c r="S3" s="149"/>
      <c r="T3" s="149"/>
      <c r="U3" s="149"/>
    </row>
    <row r="4" spans="1:21" x14ac:dyDescent="0.3">
      <c r="A4" s="41" t="s">
        <v>412</v>
      </c>
      <c r="B4" s="41" t="s">
        <v>520</v>
      </c>
      <c r="C4" s="41" t="s">
        <v>361</v>
      </c>
      <c r="D4" s="17">
        <f t="shared" si="0"/>
        <v>500</v>
      </c>
      <c r="E4" s="53"/>
      <c r="F4" s="31"/>
      <c r="G4" s="31"/>
      <c r="H4" s="31"/>
      <c r="I4" s="27">
        <v>100</v>
      </c>
      <c r="J4" s="27">
        <v>100</v>
      </c>
      <c r="K4" s="27"/>
      <c r="L4" s="27"/>
      <c r="M4" s="54"/>
      <c r="N4" s="54"/>
      <c r="O4" s="149">
        <v>100</v>
      </c>
      <c r="P4" s="149">
        <v>100</v>
      </c>
      <c r="Q4" s="149"/>
      <c r="R4" s="149"/>
      <c r="S4" s="149">
        <v>100</v>
      </c>
      <c r="T4" s="149"/>
      <c r="U4" s="149"/>
    </row>
    <row r="5" spans="1:21" x14ac:dyDescent="0.3">
      <c r="A5" s="41" t="s">
        <v>456</v>
      </c>
      <c r="B5" s="41" t="s">
        <v>457</v>
      </c>
      <c r="C5" s="41" t="s">
        <v>458</v>
      </c>
      <c r="D5" s="17">
        <f t="shared" si="0"/>
        <v>406</v>
      </c>
      <c r="E5" s="34"/>
      <c r="F5" s="31">
        <v>60</v>
      </c>
      <c r="G5" s="31">
        <v>50</v>
      </c>
      <c r="H5" s="31">
        <v>50</v>
      </c>
      <c r="I5" s="27"/>
      <c r="J5" s="27"/>
      <c r="K5" s="44"/>
      <c r="L5" s="44"/>
      <c r="M5" s="54">
        <v>80</v>
      </c>
      <c r="N5" s="54"/>
      <c r="O5" s="149">
        <v>36</v>
      </c>
      <c r="P5" s="149">
        <v>50</v>
      </c>
      <c r="Q5" s="149"/>
      <c r="R5" s="149"/>
      <c r="S5" s="149">
        <v>80</v>
      </c>
      <c r="T5" s="149"/>
      <c r="U5" s="149"/>
    </row>
    <row r="6" spans="1:21" s="147" customFormat="1" x14ac:dyDescent="0.3">
      <c r="A6" s="41" t="s">
        <v>459</v>
      </c>
      <c r="B6" s="41" t="s">
        <v>460</v>
      </c>
      <c r="C6" s="41" t="s">
        <v>461</v>
      </c>
      <c r="D6" s="162">
        <f t="shared" si="0"/>
        <v>405</v>
      </c>
      <c r="E6" s="165"/>
      <c r="F6" s="164">
        <v>45</v>
      </c>
      <c r="G6" s="164">
        <v>80</v>
      </c>
      <c r="H6" s="164">
        <v>80</v>
      </c>
      <c r="I6" s="149"/>
      <c r="J6" s="149"/>
      <c r="K6" s="149">
        <v>100</v>
      </c>
      <c r="L6" s="149">
        <v>100</v>
      </c>
      <c r="M6" s="149"/>
      <c r="N6" s="149"/>
      <c r="O6" s="149"/>
      <c r="P6" s="149"/>
      <c r="Q6" s="149"/>
      <c r="R6" s="149"/>
      <c r="S6" s="149"/>
      <c r="T6" s="149"/>
      <c r="U6" s="149"/>
    </row>
    <row r="7" spans="1:21" x14ac:dyDescent="0.3">
      <c r="A7" s="42" t="s">
        <v>428</v>
      </c>
      <c r="B7" s="42" t="s">
        <v>429</v>
      </c>
      <c r="C7" s="42" t="s">
        <v>420</v>
      </c>
      <c r="D7" s="17">
        <f t="shared" si="0"/>
        <v>326</v>
      </c>
      <c r="E7" s="52">
        <v>100</v>
      </c>
      <c r="F7" s="31">
        <v>80</v>
      </c>
      <c r="G7" s="31"/>
      <c r="H7" s="31"/>
      <c r="I7" s="27">
        <v>50</v>
      </c>
      <c r="J7" s="27"/>
      <c r="K7" s="27"/>
      <c r="L7" s="27"/>
      <c r="M7" s="54"/>
      <c r="N7" s="54"/>
      <c r="O7" s="149">
        <v>60</v>
      </c>
      <c r="P7" s="149">
        <v>36</v>
      </c>
      <c r="Q7" s="149"/>
      <c r="R7" s="149"/>
      <c r="S7" s="149"/>
      <c r="T7" s="149"/>
      <c r="U7" s="149"/>
    </row>
    <row r="8" spans="1:21" x14ac:dyDescent="0.3">
      <c r="A8" s="41" t="s">
        <v>454</v>
      </c>
      <c r="B8" s="41" t="s">
        <v>455</v>
      </c>
      <c r="C8" s="41" t="s">
        <v>577</v>
      </c>
      <c r="D8" s="17">
        <f t="shared" si="0"/>
        <v>285</v>
      </c>
      <c r="E8" s="165"/>
      <c r="F8" s="31">
        <v>100</v>
      </c>
      <c r="G8" s="31"/>
      <c r="H8" s="31"/>
      <c r="I8" s="27"/>
      <c r="J8" s="27"/>
      <c r="K8" s="27"/>
      <c r="L8" s="27"/>
      <c r="M8" s="54"/>
      <c r="N8" s="54"/>
      <c r="O8" s="149">
        <v>45</v>
      </c>
      <c r="P8" s="149">
        <v>40</v>
      </c>
      <c r="Q8" s="149"/>
      <c r="R8" s="149"/>
      <c r="S8" s="149"/>
      <c r="T8" s="149"/>
      <c r="U8" s="149">
        <v>100</v>
      </c>
    </row>
    <row r="9" spans="1:21" x14ac:dyDescent="0.3">
      <c r="A9" s="42" t="s">
        <v>430</v>
      </c>
      <c r="B9" s="42" t="s">
        <v>431</v>
      </c>
      <c r="C9" s="42" t="s">
        <v>432</v>
      </c>
      <c r="D9" s="17">
        <f t="shared" si="0"/>
        <v>215</v>
      </c>
      <c r="E9" s="164">
        <v>80</v>
      </c>
      <c r="F9" s="31">
        <v>50</v>
      </c>
      <c r="G9" s="31"/>
      <c r="H9" s="31"/>
      <c r="I9" s="27"/>
      <c r="J9" s="27"/>
      <c r="K9" s="27"/>
      <c r="L9" s="27"/>
      <c r="M9" s="54"/>
      <c r="N9" s="54"/>
      <c r="O9" s="149">
        <v>40</v>
      </c>
      <c r="P9" s="149">
        <v>45</v>
      </c>
      <c r="Q9" s="149"/>
      <c r="R9" s="149"/>
      <c r="S9" s="149"/>
      <c r="T9" s="149"/>
      <c r="U9" s="149"/>
    </row>
    <row r="10" spans="1:21" x14ac:dyDescent="0.3">
      <c r="A10" s="41" t="s">
        <v>574</v>
      </c>
      <c r="B10" s="41" t="s">
        <v>575</v>
      </c>
      <c r="C10" s="41" t="s">
        <v>576</v>
      </c>
      <c r="D10" s="17">
        <f t="shared" si="0"/>
        <v>160</v>
      </c>
      <c r="E10" s="34"/>
      <c r="F10" s="31"/>
      <c r="G10" s="31"/>
      <c r="H10" s="31"/>
      <c r="I10" s="27"/>
      <c r="J10" s="27"/>
      <c r="K10" s="44"/>
      <c r="L10" s="44"/>
      <c r="M10" s="54"/>
      <c r="N10" s="54"/>
      <c r="O10" s="149">
        <v>80</v>
      </c>
      <c r="P10" s="149">
        <v>80</v>
      </c>
      <c r="Q10" s="149"/>
      <c r="R10" s="149"/>
      <c r="S10" s="149"/>
      <c r="T10" s="149"/>
      <c r="U10" s="149"/>
    </row>
    <row r="11" spans="1:21" x14ac:dyDescent="0.3">
      <c r="A11" s="41" t="s">
        <v>530</v>
      </c>
      <c r="B11" s="41" t="s">
        <v>531</v>
      </c>
      <c r="C11" s="41" t="s">
        <v>532</v>
      </c>
      <c r="D11" s="17">
        <f t="shared" si="0"/>
        <v>152</v>
      </c>
      <c r="E11" s="53"/>
      <c r="F11" s="31"/>
      <c r="G11" s="31"/>
      <c r="H11" s="31"/>
      <c r="I11" s="27"/>
      <c r="J11" s="27"/>
      <c r="K11" s="27">
        <v>60</v>
      </c>
      <c r="L11" s="27">
        <v>60</v>
      </c>
      <c r="M11" s="54"/>
      <c r="N11" s="54"/>
      <c r="O11" s="149">
        <v>32</v>
      </c>
      <c r="P11" s="149"/>
      <c r="Q11" s="149"/>
      <c r="R11" s="149"/>
      <c r="S11" s="149"/>
      <c r="T11" s="149"/>
      <c r="U11" s="149"/>
    </row>
    <row r="12" spans="1:21" x14ac:dyDescent="0.3">
      <c r="A12" s="42" t="s">
        <v>599</v>
      </c>
      <c r="B12" s="42" t="s">
        <v>600</v>
      </c>
      <c r="C12" s="41" t="s">
        <v>461</v>
      </c>
      <c r="D12" s="17">
        <f t="shared" si="0"/>
        <v>140</v>
      </c>
      <c r="E12" s="164"/>
      <c r="F12" s="31"/>
      <c r="G12" s="31"/>
      <c r="H12" s="31"/>
      <c r="I12" s="27"/>
      <c r="J12" s="27"/>
      <c r="K12" s="27"/>
      <c r="L12" s="27"/>
      <c r="M12" s="54"/>
      <c r="N12" s="54"/>
      <c r="O12" s="149"/>
      <c r="P12" s="149"/>
      <c r="Q12" s="149"/>
      <c r="R12" s="149"/>
      <c r="S12" s="149"/>
      <c r="T12" s="149">
        <v>60</v>
      </c>
      <c r="U12" s="149">
        <v>80</v>
      </c>
    </row>
    <row r="13" spans="1:21" x14ac:dyDescent="0.3">
      <c r="A13" s="41" t="s">
        <v>41</v>
      </c>
      <c r="B13" s="41" t="s">
        <v>481</v>
      </c>
      <c r="C13" s="41" t="s">
        <v>482</v>
      </c>
      <c r="D13" s="17">
        <f t="shared" si="0"/>
        <v>120</v>
      </c>
      <c r="E13" s="165"/>
      <c r="F13" s="31"/>
      <c r="G13" s="31">
        <v>60</v>
      </c>
      <c r="H13" s="31">
        <v>60</v>
      </c>
      <c r="I13" s="27"/>
      <c r="J13" s="27"/>
      <c r="K13" s="27"/>
      <c r="L13" s="27"/>
      <c r="M13" s="54"/>
      <c r="N13" s="54"/>
      <c r="O13" s="149"/>
      <c r="P13" s="149"/>
      <c r="Q13" s="149"/>
      <c r="R13" s="149"/>
      <c r="S13" s="149"/>
      <c r="T13" s="149"/>
      <c r="U13" s="149"/>
    </row>
    <row r="14" spans="1:21" s="147" customFormat="1" x14ac:dyDescent="0.3">
      <c r="A14" s="42" t="s">
        <v>433</v>
      </c>
      <c r="B14" s="42" t="s">
        <v>434</v>
      </c>
      <c r="C14" s="41" t="s">
        <v>580</v>
      </c>
      <c r="D14" s="162">
        <f t="shared" si="0"/>
        <v>100</v>
      </c>
      <c r="E14" s="164">
        <v>60</v>
      </c>
      <c r="F14" s="164">
        <v>40</v>
      </c>
      <c r="G14" s="164"/>
      <c r="H14" s="164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</row>
    <row r="15" spans="1:21" s="147" customFormat="1" x14ac:dyDescent="0.3">
      <c r="A15" s="41" t="s">
        <v>533</v>
      </c>
      <c r="B15" s="41" t="s">
        <v>15</v>
      </c>
      <c r="C15" s="41" t="s">
        <v>534</v>
      </c>
      <c r="D15" s="162">
        <f t="shared" si="0"/>
        <v>95</v>
      </c>
      <c r="E15" s="165"/>
      <c r="F15" s="164"/>
      <c r="G15" s="164"/>
      <c r="H15" s="164"/>
      <c r="I15" s="149"/>
      <c r="J15" s="149"/>
      <c r="K15" s="149">
        <v>50</v>
      </c>
      <c r="L15" s="149">
        <v>45</v>
      </c>
      <c r="M15" s="149"/>
      <c r="N15" s="149"/>
      <c r="O15" s="149"/>
      <c r="P15" s="149"/>
      <c r="Q15" s="149"/>
      <c r="R15" s="149"/>
      <c r="S15" s="149"/>
      <c r="T15" s="149"/>
      <c r="U15" s="149"/>
    </row>
    <row r="16" spans="1:21" s="147" customFormat="1" x14ac:dyDescent="0.3">
      <c r="A16" s="41" t="s">
        <v>535</v>
      </c>
      <c r="B16" s="41" t="s">
        <v>536</v>
      </c>
      <c r="C16" s="41" t="s">
        <v>353</v>
      </c>
      <c r="D16" s="162">
        <f t="shared" si="0"/>
        <v>95</v>
      </c>
      <c r="E16" s="165"/>
      <c r="F16" s="164"/>
      <c r="G16" s="164"/>
      <c r="H16" s="164"/>
      <c r="I16" s="149"/>
      <c r="J16" s="149"/>
      <c r="K16" s="149">
        <v>45</v>
      </c>
      <c r="L16" s="149">
        <v>50</v>
      </c>
      <c r="M16" s="149"/>
      <c r="N16" s="149"/>
      <c r="O16" s="149"/>
      <c r="P16" s="149"/>
      <c r="Q16" s="149"/>
      <c r="R16" s="149"/>
      <c r="S16" s="149"/>
      <c r="T16" s="149"/>
      <c r="U16" s="149"/>
    </row>
    <row r="17" spans="1:22" x14ac:dyDescent="0.3">
      <c r="A17" s="41" t="s">
        <v>517</v>
      </c>
      <c r="B17" s="41" t="s">
        <v>518</v>
      </c>
      <c r="C17" s="41" t="s">
        <v>252</v>
      </c>
      <c r="D17" s="17">
        <f t="shared" si="0"/>
        <v>90</v>
      </c>
      <c r="E17" s="34"/>
      <c r="F17" s="31"/>
      <c r="G17" s="31"/>
      <c r="H17" s="31"/>
      <c r="I17" s="27">
        <v>40</v>
      </c>
      <c r="J17" s="27">
        <v>50</v>
      </c>
      <c r="K17" s="27"/>
      <c r="L17" s="27"/>
      <c r="M17" s="54"/>
      <c r="N17" s="54"/>
      <c r="O17" s="149"/>
      <c r="P17" s="149"/>
      <c r="Q17" s="149"/>
      <c r="R17" s="149"/>
      <c r="S17" s="149"/>
      <c r="T17" s="149"/>
      <c r="U17" s="149"/>
    </row>
    <row r="18" spans="1:22" s="43" customFormat="1" x14ac:dyDescent="0.3">
      <c r="A18" s="42" t="s">
        <v>601</v>
      </c>
      <c r="B18" s="42" t="s">
        <v>431</v>
      </c>
      <c r="C18" s="41" t="s">
        <v>353</v>
      </c>
      <c r="D18" s="51">
        <f t="shared" si="0"/>
        <v>80</v>
      </c>
      <c r="E18" s="164"/>
      <c r="F18" s="52"/>
      <c r="G18" s="52"/>
      <c r="H18" s="52"/>
      <c r="I18" s="44"/>
      <c r="J18" s="44"/>
      <c r="K18" s="44"/>
      <c r="L18" s="44"/>
      <c r="M18" s="54"/>
      <c r="N18" s="54"/>
      <c r="O18" s="149"/>
      <c r="P18" s="149"/>
      <c r="Q18" s="149"/>
      <c r="R18" s="149"/>
      <c r="S18" s="149"/>
      <c r="T18" s="149">
        <v>80</v>
      </c>
      <c r="U18" s="149"/>
    </row>
    <row r="19" spans="1:22" s="43" customFormat="1" x14ac:dyDescent="0.3">
      <c r="A19" s="41" t="s">
        <v>537</v>
      </c>
      <c r="B19" s="41" t="s">
        <v>538</v>
      </c>
      <c r="C19" s="41" t="s">
        <v>353</v>
      </c>
      <c r="D19" s="51">
        <f t="shared" si="0"/>
        <v>76</v>
      </c>
      <c r="E19" s="53"/>
      <c r="F19" s="52"/>
      <c r="G19" s="52"/>
      <c r="H19" s="52"/>
      <c r="I19" s="44"/>
      <c r="J19" s="44"/>
      <c r="K19" s="44">
        <v>40</v>
      </c>
      <c r="L19" s="44">
        <v>36</v>
      </c>
      <c r="M19" s="54"/>
      <c r="N19" s="54"/>
      <c r="O19" s="149"/>
      <c r="P19" s="149"/>
      <c r="Q19" s="149"/>
      <c r="R19" s="149"/>
      <c r="S19" s="149"/>
      <c r="T19" s="149"/>
      <c r="U19" s="149"/>
    </row>
    <row r="20" spans="1:22" s="43" customFormat="1" x14ac:dyDescent="0.3">
      <c r="A20" s="41" t="s">
        <v>514</v>
      </c>
      <c r="B20" s="41" t="s">
        <v>539</v>
      </c>
      <c r="C20" s="41" t="s">
        <v>534</v>
      </c>
      <c r="D20" s="51">
        <f t="shared" si="0"/>
        <v>76</v>
      </c>
      <c r="E20" s="53"/>
      <c r="F20" s="52"/>
      <c r="G20" s="52"/>
      <c r="H20" s="52"/>
      <c r="I20" s="44"/>
      <c r="J20" s="44"/>
      <c r="K20" s="44">
        <v>36</v>
      </c>
      <c r="L20" s="44">
        <v>40</v>
      </c>
      <c r="M20" s="54"/>
      <c r="N20" s="54"/>
      <c r="O20" s="149"/>
      <c r="P20" s="149"/>
      <c r="Q20" s="149"/>
      <c r="R20" s="149"/>
      <c r="S20" s="149"/>
      <c r="T20" s="149"/>
      <c r="U20" s="149"/>
    </row>
    <row r="21" spans="1:22" s="43" customFormat="1" x14ac:dyDescent="0.3">
      <c r="A21" s="41" t="s">
        <v>164</v>
      </c>
      <c r="B21" s="41" t="s">
        <v>519</v>
      </c>
      <c r="C21" s="41" t="s">
        <v>353</v>
      </c>
      <c r="D21" s="51">
        <f t="shared" si="0"/>
        <v>60</v>
      </c>
      <c r="E21" s="53"/>
      <c r="F21" s="52"/>
      <c r="G21" s="52"/>
      <c r="H21" s="52"/>
      <c r="I21" s="44">
        <v>60</v>
      </c>
      <c r="J21" s="44"/>
      <c r="K21" s="44"/>
      <c r="L21" s="44"/>
      <c r="M21" s="54"/>
      <c r="N21" s="54"/>
      <c r="O21" s="149"/>
      <c r="P21" s="149"/>
      <c r="Q21" s="149"/>
      <c r="R21" s="149"/>
      <c r="S21" s="149"/>
      <c r="T21" s="149"/>
      <c r="U21" s="149"/>
    </row>
    <row r="22" spans="1:22" s="43" customFormat="1" x14ac:dyDescent="0.3">
      <c r="A22" s="42" t="s">
        <v>602</v>
      </c>
      <c r="B22" s="42" t="s">
        <v>603</v>
      </c>
      <c r="C22" s="41" t="s">
        <v>604</v>
      </c>
      <c r="D22" s="51">
        <f t="shared" si="0"/>
        <v>50</v>
      </c>
      <c r="E22" s="164"/>
      <c r="F22" s="52"/>
      <c r="G22" s="52"/>
      <c r="H22" s="52"/>
      <c r="I22" s="44"/>
      <c r="J22" s="44"/>
      <c r="K22" s="44"/>
      <c r="L22" s="44"/>
      <c r="M22" s="54"/>
      <c r="N22" s="54"/>
      <c r="O22" s="149"/>
      <c r="P22" s="149"/>
      <c r="Q22" s="149"/>
      <c r="R22" s="149"/>
      <c r="S22" s="149"/>
      <c r="T22" s="149">
        <v>50</v>
      </c>
      <c r="U22" s="149"/>
    </row>
    <row r="23" spans="1:22" s="147" customFormat="1" x14ac:dyDescent="0.3">
      <c r="A23" s="42" t="s">
        <v>435</v>
      </c>
      <c r="B23" s="42" t="s">
        <v>436</v>
      </c>
      <c r="C23" s="42" t="s">
        <v>361</v>
      </c>
      <c r="D23" s="162">
        <f t="shared" si="0"/>
        <v>50</v>
      </c>
      <c r="E23" s="164">
        <v>50</v>
      </c>
      <c r="F23" s="164"/>
      <c r="G23" s="164"/>
      <c r="H23" s="164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</row>
    <row r="24" spans="1:22" x14ac:dyDescent="0.3">
      <c r="A24" s="41" t="s">
        <v>578</v>
      </c>
      <c r="B24" s="41" t="s">
        <v>579</v>
      </c>
      <c r="C24" s="41" t="s">
        <v>580</v>
      </c>
      <c r="D24" s="17">
        <f t="shared" si="0"/>
        <v>29</v>
      </c>
      <c r="E24" s="165"/>
      <c r="F24" s="31"/>
      <c r="G24" s="31"/>
      <c r="H24" s="31"/>
      <c r="I24" s="27"/>
      <c r="J24" s="27"/>
      <c r="K24" s="27"/>
      <c r="L24" s="27"/>
      <c r="M24" s="54"/>
      <c r="N24" s="54"/>
      <c r="O24" s="149">
        <v>29</v>
      </c>
      <c r="P24" s="149"/>
      <c r="Q24" s="149"/>
      <c r="R24" s="149"/>
      <c r="S24" s="149"/>
      <c r="T24" s="149"/>
      <c r="U24" s="149"/>
    </row>
    <row r="25" spans="1:22" x14ac:dyDescent="0.3">
      <c r="A25" s="147"/>
      <c r="N25" s="161"/>
      <c r="P25" s="147"/>
      <c r="Q25" s="147"/>
      <c r="R25" s="147"/>
      <c r="S25" s="147"/>
      <c r="T25" s="147"/>
      <c r="U25" s="147"/>
      <c r="V25" s="147"/>
    </row>
    <row r="26" spans="1:22" x14ac:dyDescent="0.3">
      <c r="N26" s="161"/>
      <c r="P26" s="147"/>
      <c r="Q26" s="147"/>
      <c r="R26" s="147"/>
      <c r="S26" s="147"/>
      <c r="T26" s="147"/>
      <c r="U26" s="147"/>
      <c r="V26" s="147"/>
    </row>
    <row r="27" spans="1:22" x14ac:dyDescent="0.3">
      <c r="N27" s="161"/>
      <c r="P27" s="147"/>
      <c r="Q27" s="147"/>
      <c r="R27" s="147"/>
      <c r="S27" s="147"/>
      <c r="T27" s="147"/>
      <c r="U27" s="147"/>
      <c r="V27" s="147"/>
    </row>
    <row r="28" spans="1:22" x14ac:dyDescent="0.3">
      <c r="N28" s="161"/>
      <c r="P28" s="147"/>
      <c r="Q28" s="147"/>
      <c r="R28" s="147"/>
      <c r="S28" s="147"/>
      <c r="T28" s="147"/>
      <c r="U28" s="147"/>
      <c r="V28" s="147"/>
    </row>
    <row r="29" spans="1:22" x14ac:dyDescent="0.3">
      <c r="N29" s="161"/>
      <c r="P29" s="147"/>
      <c r="Q29" s="147"/>
      <c r="R29" s="147"/>
      <c r="S29" s="147"/>
      <c r="T29" s="147"/>
      <c r="U29" s="147"/>
      <c r="V29" s="147"/>
    </row>
    <row r="30" spans="1:22" x14ac:dyDescent="0.3">
      <c r="N30" s="161"/>
      <c r="P30" s="147"/>
      <c r="Q30" s="147"/>
      <c r="R30" s="147"/>
      <c r="S30" s="147"/>
      <c r="T30" s="147"/>
      <c r="U30" s="147"/>
      <c r="V30" s="147"/>
    </row>
    <row r="31" spans="1:22" x14ac:dyDescent="0.3">
      <c r="N31" s="161"/>
      <c r="P31" s="147"/>
      <c r="Q31" s="147"/>
      <c r="R31" s="147"/>
      <c r="S31" s="147"/>
      <c r="T31" s="147"/>
      <c r="U31" s="147"/>
      <c r="V31" s="147"/>
    </row>
    <row r="32" spans="1:22" x14ac:dyDescent="0.3">
      <c r="N32" s="161"/>
      <c r="P32" s="147"/>
      <c r="Q32" s="147"/>
      <c r="R32" s="147"/>
      <c r="S32" s="147"/>
      <c r="T32" s="147"/>
      <c r="U32" s="147"/>
      <c r="V32" s="147"/>
    </row>
    <row r="33" spans="14:22" x14ac:dyDescent="0.3">
      <c r="N33" s="161"/>
      <c r="P33" s="147"/>
      <c r="Q33" s="147"/>
      <c r="R33" s="147"/>
      <c r="S33" s="147"/>
      <c r="T33" s="147"/>
      <c r="U33" s="147"/>
      <c r="V33" s="147"/>
    </row>
    <row r="34" spans="14:22" x14ac:dyDescent="0.3">
      <c r="N34" s="161"/>
      <c r="P34" s="147"/>
      <c r="Q34" s="147"/>
      <c r="R34" s="147"/>
      <c r="S34" s="147"/>
      <c r="T34" s="147"/>
      <c r="U34" s="147"/>
      <c r="V34" s="147"/>
    </row>
    <row r="35" spans="14:22" x14ac:dyDescent="0.3">
      <c r="N35" s="161"/>
      <c r="P35" s="147"/>
      <c r="Q35" s="147"/>
      <c r="R35" s="147"/>
      <c r="S35" s="147"/>
      <c r="T35" s="147"/>
      <c r="U35" s="147"/>
      <c r="V35" s="147"/>
    </row>
    <row r="36" spans="14:22" x14ac:dyDescent="0.3">
      <c r="N36" s="161"/>
      <c r="P36" s="147"/>
      <c r="Q36" s="147"/>
      <c r="R36" s="147"/>
      <c r="S36" s="147"/>
      <c r="T36" s="147"/>
      <c r="U36" s="147"/>
      <c r="V36" s="147"/>
    </row>
    <row r="37" spans="14:22" x14ac:dyDescent="0.3">
      <c r="N37" s="161"/>
      <c r="P37" s="147"/>
      <c r="Q37" s="147"/>
      <c r="R37" s="147"/>
      <c r="S37" s="147"/>
      <c r="T37" s="147"/>
      <c r="U37" s="147"/>
      <c r="V37" s="147"/>
    </row>
    <row r="38" spans="14:22" x14ac:dyDescent="0.3">
      <c r="N38" s="161"/>
      <c r="P38" s="147"/>
      <c r="Q38" s="147"/>
      <c r="R38" s="147"/>
      <c r="S38" s="147"/>
      <c r="T38" s="147"/>
      <c r="U38" s="147"/>
      <c r="V38" s="147"/>
    </row>
    <row r="39" spans="14:22" x14ac:dyDescent="0.3">
      <c r="N39" s="161"/>
      <c r="P39" s="147"/>
      <c r="Q39" s="147"/>
      <c r="R39" s="147"/>
      <c r="S39" s="147"/>
      <c r="T39" s="147"/>
      <c r="U39" s="147"/>
      <c r="V39" s="147"/>
    </row>
    <row r="40" spans="14:22" x14ac:dyDescent="0.3">
      <c r="N40" s="161"/>
      <c r="P40" s="147"/>
      <c r="Q40" s="147"/>
      <c r="R40" s="147"/>
      <c r="S40" s="147"/>
      <c r="T40" s="147"/>
      <c r="U40" s="147"/>
      <c r="V40" s="147"/>
    </row>
    <row r="41" spans="14:22" x14ac:dyDescent="0.3">
      <c r="N41" s="161"/>
      <c r="P41" s="147"/>
      <c r="Q41" s="147"/>
      <c r="R41" s="147"/>
      <c r="S41" s="147"/>
      <c r="T41" s="147"/>
      <c r="U41" s="147"/>
      <c r="V41" s="147"/>
    </row>
    <row r="42" spans="14:22" x14ac:dyDescent="0.3">
      <c r="N42" s="161"/>
      <c r="P42" s="147"/>
      <c r="Q42" s="147"/>
      <c r="R42" s="147"/>
      <c r="S42" s="147"/>
      <c r="T42" s="147"/>
      <c r="U42" s="147"/>
      <c r="V42" s="147"/>
    </row>
    <row r="43" spans="14:22" x14ac:dyDescent="0.3">
      <c r="N43" s="161"/>
      <c r="P43" s="147"/>
      <c r="Q43" s="147"/>
      <c r="R43" s="147"/>
      <c r="S43" s="147"/>
      <c r="T43" s="147"/>
      <c r="U43" s="147"/>
      <c r="V43" s="147"/>
    </row>
    <row r="44" spans="14:22" x14ac:dyDescent="0.3">
      <c r="N44" s="161"/>
      <c r="P44" s="147"/>
      <c r="Q44" s="147"/>
      <c r="R44" s="147"/>
      <c r="S44" s="147"/>
      <c r="T44" s="147"/>
      <c r="U44" s="147"/>
      <c r="V44" s="147"/>
    </row>
    <row r="45" spans="14:22" x14ac:dyDescent="0.3">
      <c r="N45" s="161"/>
      <c r="P45" s="147"/>
      <c r="Q45" s="147"/>
      <c r="R45" s="147"/>
      <c r="S45" s="147"/>
      <c r="T45" s="147"/>
      <c r="U45" s="147"/>
      <c r="V45" s="147"/>
    </row>
    <row r="46" spans="14:22" x14ac:dyDescent="0.3">
      <c r="N46" s="161"/>
      <c r="P46" s="147"/>
      <c r="Q46" s="147"/>
      <c r="R46" s="147"/>
      <c r="S46" s="147"/>
      <c r="T46" s="147"/>
      <c r="U46" s="147"/>
      <c r="V46" s="147"/>
    </row>
    <row r="47" spans="14:22" x14ac:dyDescent="0.3">
      <c r="N47" s="161"/>
      <c r="P47" s="147"/>
      <c r="Q47" s="147"/>
      <c r="R47" s="147"/>
      <c r="S47" s="147"/>
      <c r="T47" s="147"/>
      <c r="U47" s="147"/>
      <c r="V47" s="147"/>
    </row>
    <row r="48" spans="14:22" x14ac:dyDescent="0.3">
      <c r="N48" s="161"/>
      <c r="P48" s="147"/>
      <c r="Q48" s="147"/>
      <c r="R48" s="147"/>
      <c r="S48" s="147"/>
      <c r="T48" s="147"/>
      <c r="U48" s="147"/>
      <c r="V48" s="147"/>
    </row>
    <row r="49" spans="14:22" x14ac:dyDescent="0.3">
      <c r="N49" s="161"/>
      <c r="P49" s="147"/>
      <c r="Q49" s="147"/>
      <c r="R49" s="147"/>
      <c r="S49" s="147"/>
      <c r="T49" s="147"/>
      <c r="U49" s="147"/>
      <c r="V49" s="147"/>
    </row>
    <row r="50" spans="14:22" x14ac:dyDescent="0.3">
      <c r="N50" s="161"/>
      <c r="P50" s="147"/>
      <c r="Q50" s="147"/>
      <c r="R50" s="147"/>
      <c r="S50" s="147"/>
      <c r="T50" s="147"/>
      <c r="U50" s="147"/>
      <c r="V50" s="147"/>
    </row>
    <row r="51" spans="14:22" x14ac:dyDescent="0.3">
      <c r="N51" s="161"/>
      <c r="P51" s="147"/>
      <c r="Q51" s="147"/>
      <c r="R51" s="147"/>
      <c r="S51" s="147"/>
      <c r="T51" s="147"/>
      <c r="U51" s="147"/>
      <c r="V51" s="147"/>
    </row>
    <row r="52" spans="14:22" x14ac:dyDescent="0.3">
      <c r="N52" s="161"/>
      <c r="P52" s="147"/>
      <c r="Q52" s="147"/>
      <c r="R52" s="147"/>
      <c r="S52" s="147"/>
      <c r="T52" s="147"/>
      <c r="U52" s="147"/>
      <c r="V52" s="147"/>
    </row>
    <row r="53" spans="14:22" x14ac:dyDescent="0.3">
      <c r="N53" s="161"/>
      <c r="P53" s="147"/>
      <c r="Q53" s="147"/>
      <c r="R53" s="147"/>
      <c r="S53" s="147"/>
      <c r="T53" s="147"/>
      <c r="U53" s="147"/>
      <c r="V53" s="147"/>
    </row>
    <row r="54" spans="14:22" x14ac:dyDescent="0.3">
      <c r="N54" s="161"/>
      <c r="P54" s="147"/>
      <c r="Q54" s="147"/>
      <c r="R54" s="147"/>
      <c r="S54" s="147"/>
      <c r="T54" s="147"/>
      <c r="U54" s="147"/>
      <c r="V54" s="147"/>
    </row>
    <row r="55" spans="14:22" x14ac:dyDescent="0.3">
      <c r="N55" s="161"/>
      <c r="P55" s="147"/>
      <c r="Q55" s="147"/>
      <c r="R55" s="147"/>
      <c r="S55" s="147"/>
      <c r="T55" s="147"/>
      <c r="U55" s="147"/>
      <c r="V55" s="147"/>
    </row>
    <row r="56" spans="14:22" x14ac:dyDescent="0.3">
      <c r="N56" s="161"/>
      <c r="P56" s="147"/>
      <c r="Q56" s="147"/>
      <c r="R56" s="147"/>
      <c r="S56" s="147"/>
      <c r="T56" s="147"/>
      <c r="U56" s="147"/>
      <c r="V56" s="147"/>
    </row>
    <row r="57" spans="14:22" x14ac:dyDescent="0.3">
      <c r="N57" s="161"/>
      <c r="P57" s="147"/>
      <c r="Q57" s="147"/>
      <c r="R57" s="147"/>
      <c r="S57" s="147"/>
      <c r="T57" s="147"/>
      <c r="U57" s="147"/>
      <c r="V57" s="147"/>
    </row>
    <row r="58" spans="14:22" x14ac:dyDescent="0.3">
      <c r="N58" s="161"/>
      <c r="P58" s="147"/>
      <c r="Q58" s="147"/>
      <c r="R58" s="147"/>
      <c r="S58" s="147"/>
      <c r="T58" s="147"/>
      <c r="U58" s="147"/>
      <c r="V58" s="147"/>
    </row>
    <row r="59" spans="14:22" x14ac:dyDescent="0.3">
      <c r="N59" s="161"/>
      <c r="P59" s="147"/>
      <c r="Q59" s="147"/>
      <c r="R59" s="147"/>
      <c r="S59" s="147"/>
      <c r="T59" s="147"/>
      <c r="U59" s="147"/>
    </row>
    <row r="60" spans="14:22" x14ac:dyDescent="0.3">
      <c r="N60" s="161"/>
    </row>
    <row r="61" spans="14:22" x14ac:dyDescent="0.3">
      <c r="N61" s="161"/>
    </row>
    <row r="62" spans="14:22" x14ac:dyDescent="0.3">
      <c r="N62" s="161"/>
    </row>
    <row r="63" spans="14:22" x14ac:dyDescent="0.3">
      <c r="N63" s="161"/>
    </row>
    <row r="64" spans="14:22" x14ac:dyDescent="0.3">
      <c r="N64" s="161"/>
    </row>
    <row r="65" spans="14:14" x14ac:dyDescent="0.3">
      <c r="N65" s="161"/>
    </row>
    <row r="66" spans="14:14" x14ac:dyDescent="0.3">
      <c r="N66" s="161"/>
    </row>
    <row r="67" spans="14:14" x14ac:dyDescent="0.3">
      <c r="N67" s="161"/>
    </row>
    <row r="68" spans="14:14" x14ac:dyDescent="0.3">
      <c r="N68" s="161"/>
    </row>
    <row r="69" spans="14:14" x14ac:dyDescent="0.3">
      <c r="N69" s="161"/>
    </row>
    <row r="70" spans="14:14" x14ac:dyDescent="0.3">
      <c r="N70" s="161"/>
    </row>
    <row r="71" spans="14:14" x14ac:dyDescent="0.3">
      <c r="N71" s="161"/>
    </row>
    <row r="72" spans="14:14" x14ac:dyDescent="0.3">
      <c r="N72" s="161"/>
    </row>
    <row r="73" spans="14:14" x14ac:dyDescent="0.3">
      <c r="N73" s="161"/>
    </row>
    <row r="74" spans="14:14" x14ac:dyDescent="0.3">
      <c r="N74" s="161"/>
    </row>
    <row r="75" spans="14:14" x14ac:dyDescent="0.3">
      <c r="N75" s="161"/>
    </row>
    <row r="76" spans="14:14" x14ac:dyDescent="0.3">
      <c r="N76" s="161"/>
    </row>
    <row r="77" spans="14:14" x14ac:dyDescent="0.3">
      <c r="N77" s="161"/>
    </row>
    <row r="78" spans="14:14" x14ac:dyDescent="0.3">
      <c r="N78" s="161"/>
    </row>
    <row r="79" spans="14:14" x14ac:dyDescent="0.3">
      <c r="N79" s="161"/>
    </row>
    <row r="80" spans="14:14" x14ac:dyDescent="0.3">
      <c r="N80" s="161"/>
    </row>
    <row r="81" spans="14:14" x14ac:dyDescent="0.3">
      <c r="N81" s="161"/>
    </row>
    <row r="82" spans="14:14" x14ac:dyDescent="0.3">
      <c r="N82" s="161"/>
    </row>
    <row r="83" spans="14:14" x14ac:dyDescent="0.3">
      <c r="N83" s="161"/>
    </row>
    <row r="84" spans="14:14" x14ac:dyDescent="0.3">
      <c r="N84" s="161"/>
    </row>
    <row r="85" spans="14:14" x14ac:dyDescent="0.3">
      <c r="N85" s="161"/>
    </row>
    <row r="86" spans="14:14" x14ac:dyDescent="0.3">
      <c r="N86" s="161"/>
    </row>
    <row r="87" spans="14:14" x14ac:dyDescent="0.3">
      <c r="N87" s="161"/>
    </row>
    <row r="88" spans="14:14" x14ac:dyDescent="0.3">
      <c r="N88" s="161"/>
    </row>
    <row r="89" spans="14:14" x14ac:dyDescent="0.3">
      <c r="N89" s="161"/>
    </row>
    <row r="90" spans="14:14" x14ac:dyDescent="0.3">
      <c r="N90" s="161"/>
    </row>
    <row r="91" spans="14:14" x14ac:dyDescent="0.3">
      <c r="N91" s="161"/>
    </row>
    <row r="92" spans="14:14" x14ac:dyDescent="0.3">
      <c r="N92" s="161"/>
    </row>
    <row r="93" spans="14:14" x14ac:dyDescent="0.3">
      <c r="N93" s="161"/>
    </row>
    <row r="94" spans="14:14" x14ac:dyDescent="0.3">
      <c r="N94" s="161"/>
    </row>
  </sheetData>
  <sortState ref="A2:U24">
    <sortCondition descending="1" ref="D2:D24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1</vt:i4>
      </vt:variant>
    </vt:vector>
  </HeadingPairs>
  <TitlesOfParts>
    <vt:vector size="8" baseType="lpstr">
      <vt:lpstr>Menn Elite</vt:lpstr>
      <vt:lpstr>Menn A</vt:lpstr>
      <vt:lpstr>Menn B</vt:lpstr>
      <vt:lpstr>Menn C</vt:lpstr>
      <vt:lpstr>Kvinner Elite</vt:lpstr>
      <vt:lpstr>Kvinner A</vt:lpstr>
      <vt:lpstr>Menn Veteran</vt:lpstr>
      <vt:lpstr>Junior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Minultrabook</dc:creator>
  <cp:lastModifiedBy>Villumstad</cp:lastModifiedBy>
  <cp:revision/>
  <cp:lastPrinted>2018-02-12T20:50:40Z</cp:lastPrinted>
  <dcterms:created xsi:type="dcterms:W3CDTF">2016-11-16T11:03:18Z</dcterms:created>
  <dcterms:modified xsi:type="dcterms:W3CDTF">2018-04-16T15:35:12Z</dcterms:modified>
</cp:coreProperties>
</file>