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liv_hogli_skiforbundet_no/Documents/SharePoint/Buskerud Skikrets - Alpint/"/>
    </mc:Choice>
  </mc:AlternateContent>
  <xr:revisionPtr revIDLastSave="0" documentId="8_{00989E1F-DFF7-444E-BD47-757E7FDC4C63}" xr6:coauthVersionLast="44" xr6:coauthVersionMax="44" xr10:uidLastSave="{00000000-0000-0000-0000-000000000000}"/>
  <bookViews>
    <workbookView xWindow="465" yWindow="0" windowWidth="28230" windowHeight="15600" tabRatio="953" xr2:uid="{00000000-000D-0000-FFFF-FFFF00000000}"/>
  </bookViews>
  <sheets>
    <sheet name="Kalender" sheetId="72" r:id="rId1"/>
    <sheet name="Mai" sheetId="54" r:id="rId2"/>
    <sheet name="Juni" sheetId="55" r:id="rId3"/>
    <sheet name="Juli" sheetId="56" r:id="rId4"/>
    <sheet name="August" sheetId="57" r:id="rId5"/>
    <sheet name="September" sheetId="58" r:id="rId6"/>
    <sheet name="Oktober" sheetId="59" r:id="rId7"/>
    <sheet name="November" sheetId="60" r:id="rId8"/>
    <sheet name="Desember" sheetId="61" r:id="rId9"/>
    <sheet name="Januar" sheetId="62" r:id="rId10"/>
    <sheet name="Februar" sheetId="63" r:id="rId11"/>
    <sheet name="Mars" sheetId="64" r:id="rId12"/>
    <sheet name="April" sheetId="65" r:id="rId13"/>
  </sheets>
  <externalReferences>
    <externalReference r:id="rId14"/>
  </externalReferences>
  <definedNames>
    <definedName name="Belastning">[1]Mai!$T$1:$T$3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62" l="1"/>
  <c r="J17" i="62"/>
  <c r="J25" i="62"/>
  <c r="J33" i="62"/>
  <c r="J38" i="62"/>
  <c r="J6" i="55"/>
  <c r="J34" i="65"/>
  <c r="J37" i="65"/>
  <c r="J38" i="64"/>
  <c r="J6" i="64"/>
  <c r="J14" i="64"/>
  <c r="J22" i="64"/>
  <c r="J30" i="64"/>
  <c r="J30" i="63"/>
  <c r="J35" i="63"/>
  <c r="J39" i="61"/>
  <c r="J37" i="61"/>
  <c r="J5" i="61"/>
  <c r="J38" i="54"/>
  <c r="J7" i="60"/>
  <c r="J40" i="60" s="1"/>
  <c r="J15" i="60"/>
  <c r="J23" i="60"/>
  <c r="J31" i="60"/>
  <c r="J38" i="59"/>
  <c r="J5" i="58"/>
  <c r="J29" i="58"/>
  <c r="J37" i="58"/>
  <c r="J38" i="57"/>
  <c r="J8" i="57"/>
  <c r="J39" i="56"/>
  <c r="J36" i="56"/>
  <c r="J28" i="56"/>
  <c r="J20" i="56"/>
  <c r="J12" i="56"/>
  <c r="J4" i="56"/>
  <c r="J14" i="55"/>
  <c r="J22" i="55"/>
  <c r="J30" i="55"/>
  <c r="J37" i="55"/>
  <c r="J33" i="54"/>
  <c r="J25" i="54"/>
  <c r="J17" i="54"/>
  <c r="J9" i="54"/>
  <c r="J10" i="65"/>
  <c r="J18" i="65"/>
  <c r="J26" i="65"/>
  <c r="J6" i="63"/>
  <c r="J14" i="63"/>
  <c r="J22" i="63"/>
  <c r="J13" i="61"/>
  <c r="J21" i="61"/>
  <c r="J29" i="61"/>
  <c r="J10" i="59"/>
  <c r="J18" i="59"/>
  <c r="J26" i="59"/>
  <c r="J34" i="59"/>
  <c r="J13" i="58"/>
  <c r="J21" i="58"/>
  <c r="J16" i="57"/>
  <c r="J24" i="57"/>
  <c r="J32" i="57"/>
  <c r="J37" i="60"/>
  <c r="J38" i="63" l="1"/>
  <c r="J41" i="54"/>
  <c r="J42" i="56"/>
  <c r="J40" i="65"/>
  <c r="J42" i="61"/>
  <c r="J41" i="64"/>
  <c r="J40" i="55"/>
  <c r="J41" i="62"/>
  <c r="J41" i="59"/>
  <c r="J41" i="57"/>
  <c r="J40" i="58"/>
</calcChain>
</file>

<file path=xl/sharedStrings.xml><?xml version="1.0" encoding="utf-8"?>
<sst xmlns="http://schemas.openxmlformats.org/spreadsheetml/2006/main" count="636" uniqueCount="135">
  <si>
    <t>Dato</t>
  </si>
  <si>
    <t>M</t>
  </si>
  <si>
    <t>Mai</t>
  </si>
  <si>
    <t>Juni</t>
  </si>
  <si>
    <t>Juli</t>
  </si>
  <si>
    <t>August</t>
  </si>
  <si>
    <t>Oktober</t>
  </si>
  <si>
    <t>November</t>
  </si>
  <si>
    <t>Desember</t>
  </si>
  <si>
    <t>Januar</t>
  </si>
  <si>
    <t>Februar</t>
  </si>
  <si>
    <t>Mars</t>
  </si>
  <si>
    <t>April</t>
  </si>
  <si>
    <t>Månedsplan Mai</t>
  </si>
  <si>
    <t>Dag</t>
  </si>
  <si>
    <t>Morgenøkt</t>
  </si>
  <si>
    <t>Tid</t>
  </si>
  <si>
    <t>Ettermiddagsøkt</t>
  </si>
  <si>
    <t>Sum/uke</t>
  </si>
  <si>
    <t>Uke 17</t>
  </si>
  <si>
    <t>Uke 18</t>
  </si>
  <si>
    <t>Uke 19</t>
  </si>
  <si>
    <t>Uke 20</t>
  </si>
  <si>
    <t>Uke 21</t>
  </si>
  <si>
    <t>Uke 22</t>
  </si>
  <si>
    <t>Månedsplan Juni</t>
  </si>
  <si>
    <t>Månedsplan Juli</t>
  </si>
  <si>
    <t>Uke 27</t>
  </si>
  <si>
    <t>Uke 28</t>
  </si>
  <si>
    <t>Uke 29</t>
  </si>
  <si>
    <t>Uke 30</t>
  </si>
  <si>
    <t>T</t>
  </si>
  <si>
    <t>O</t>
  </si>
  <si>
    <t>F</t>
  </si>
  <si>
    <t>Uke 31</t>
  </si>
  <si>
    <t>Månedsplan August</t>
  </si>
  <si>
    <t>Uke 32</t>
  </si>
  <si>
    <t>Uke 33</t>
  </si>
  <si>
    <t>Uke 34</t>
  </si>
  <si>
    <t>Uke 35</t>
  </si>
  <si>
    <t>Månedsplan September</t>
  </si>
  <si>
    <t>Uke 36</t>
  </si>
  <si>
    <t>Uke 37</t>
  </si>
  <si>
    <t>Uke 38</t>
  </si>
  <si>
    <t>Uke 39</t>
  </si>
  <si>
    <t>Månedsplan Oktober</t>
  </si>
  <si>
    <t>Uke 40</t>
  </si>
  <si>
    <t>Uke 41</t>
  </si>
  <si>
    <t>Uke 42</t>
  </si>
  <si>
    <t>Uke 43</t>
  </si>
  <si>
    <t>Uke 44</t>
  </si>
  <si>
    <t>Månedsplan November</t>
  </si>
  <si>
    <t>Uke 45</t>
  </si>
  <si>
    <t>Uke 46</t>
  </si>
  <si>
    <t>Uke 47</t>
  </si>
  <si>
    <t>Uke 48</t>
  </si>
  <si>
    <t>Månedsplan Desember</t>
  </si>
  <si>
    <t>Uke 49</t>
  </si>
  <si>
    <t>Uke 50</t>
  </si>
  <si>
    <t>Uke 51</t>
  </si>
  <si>
    <t>Uke 52</t>
  </si>
  <si>
    <t>Uke 1</t>
  </si>
  <si>
    <t>Månedsplan Januar</t>
  </si>
  <si>
    <t>Uke 2</t>
  </si>
  <si>
    <t>Uke 3</t>
  </si>
  <si>
    <t>Uke 4</t>
  </si>
  <si>
    <t>Uke 5</t>
  </si>
  <si>
    <t>Månedsplan Februar</t>
  </si>
  <si>
    <t>Uke 6</t>
  </si>
  <si>
    <t>Uke 7</t>
  </si>
  <si>
    <t>Uke 8</t>
  </si>
  <si>
    <t>Uke 9</t>
  </si>
  <si>
    <t>Månedsplan Mars</t>
  </si>
  <si>
    <t>Uke 10</t>
  </si>
  <si>
    <t>Uke 11</t>
  </si>
  <si>
    <t>Uke 12</t>
  </si>
  <si>
    <t>Uke 13</t>
  </si>
  <si>
    <t>S</t>
  </si>
  <si>
    <t>Månedsplan April</t>
  </si>
  <si>
    <t>Uke 14</t>
  </si>
  <si>
    <t>Uke 15</t>
  </si>
  <si>
    <t>Uke 16</t>
  </si>
  <si>
    <t>September</t>
  </si>
  <si>
    <t>Uke 23</t>
  </si>
  <si>
    <t>Uke 24</t>
  </si>
  <si>
    <t>Uke 25</t>
  </si>
  <si>
    <t>Uke 26</t>
  </si>
  <si>
    <t>M</t>
    <phoneticPr fontId="0" type="noConversion"/>
  </si>
  <si>
    <t>T</t>
    <phoneticPr fontId="0" type="noConversion"/>
  </si>
  <si>
    <t>O</t>
    <phoneticPr fontId="0" type="noConversion"/>
  </si>
  <si>
    <t>F</t>
    <phoneticPr fontId="0" type="noConversion"/>
  </si>
  <si>
    <t>L</t>
    <phoneticPr fontId="0" type="noConversion"/>
  </si>
  <si>
    <t>S</t>
    <phoneticPr fontId="0" type="noConversion"/>
  </si>
  <si>
    <t>Totalt per måned</t>
    <phoneticPr fontId="0" type="noConversion"/>
  </si>
  <si>
    <t>L</t>
    <phoneticPr fontId="14" type="noConversion"/>
  </si>
  <si>
    <t>S</t>
    <phoneticPr fontId="14" type="noConversion"/>
  </si>
  <si>
    <t>M</t>
    <phoneticPr fontId="14" type="noConversion"/>
  </si>
  <si>
    <t>T</t>
    <phoneticPr fontId="14" type="noConversion"/>
  </si>
  <si>
    <t>O</t>
    <phoneticPr fontId="14" type="noConversion"/>
  </si>
  <si>
    <t>F</t>
    <phoneticPr fontId="14" type="noConversion"/>
  </si>
  <si>
    <t>Totalt per måned</t>
    <phoneticPr fontId="14" type="noConversion"/>
  </si>
  <si>
    <t>Øktmål</t>
  </si>
  <si>
    <t>øktmål</t>
  </si>
  <si>
    <t>Uke 53</t>
  </si>
  <si>
    <t>HL</t>
  </si>
  <si>
    <t>TL</t>
  </si>
  <si>
    <t>Aktivitet i regi av NSF</t>
  </si>
  <si>
    <t>Barmark i regi av krets alle klasser</t>
  </si>
  <si>
    <t>U16 og eldre i regi av krets</t>
  </si>
  <si>
    <t>Ski alle klasser i regi av krets</t>
  </si>
  <si>
    <t>Mesterskap aldersbestemt</t>
  </si>
  <si>
    <t>Kval renn</t>
  </si>
  <si>
    <t>Internasjonale</t>
  </si>
  <si>
    <t>Julesamling Geilo</t>
  </si>
  <si>
    <t>SUM julebord Norefjell</t>
  </si>
  <si>
    <t>IronMa+AM3n NSF</t>
  </si>
  <si>
    <t>Barmark SUM U12-U16</t>
  </si>
  <si>
    <t>Julesamling Geilo U16</t>
  </si>
  <si>
    <t>Juvass U16 og eldre</t>
  </si>
  <si>
    <t>Øvre Buskerud</t>
  </si>
  <si>
    <t>Samling U14/16</t>
  </si>
  <si>
    <t>SUM fart Ål</t>
  </si>
  <si>
    <t>kval SG Ål</t>
  </si>
  <si>
    <t>kval SSL Ål</t>
  </si>
  <si>
    <t>Nedre Buskerud</t>
  </si>
  <si>
    <t>Kval</t>
  </si>
  <si>
    <t>kval</t>
  </si>
  <si>
    <t>Samling U12 - U16</t>
  </si>
  <si>
    <t>TL Norefjell</t>
  </si>
  <si>
    <t>HLGeilo</t>
  </si>
  <si>
    <t>BAMA</t>
  </si>
  <si>
    <t>kval int barneski</t>
  </si>
  <si>
    <t>Årskalender sesongen 2020/2021 BUSKERUD</t>
  </si>
  <si>
    <t>Årskalender sesongen 2021/22</t>
  </si>
  <si>
    <t>Donald 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</si>
</sst>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43" x14ac:knownFonts="1">
    <font>
      <sz val="10"/>
      <name val="Verdan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b/>
      <u/>
      <sz val="10"/>
      <name val="Verdana"/>
      <family val="2"/>
    </font>
    <font>
      <i/>
      <sz val="10"/>
      <name val="Verdana"/>
      <family val="2"/>
    </font>
    <font>
      <sz val="11"/>
      <color theme="1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22"/>
      <color theme="1"/>
      <name val="Arial"/>
      <family val="2"/>
    </font>
    <font>
      <sz val="11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20" fillId="3" borderId="0" applyNumberFormat="0" applyBorder="0" applyAlignment="0" applyProtection="0"/>
    <xf numFmtId="0" fontId="19" fillId="20" borderId="1" applyNumberFormat="0" applyAlignment="0" applyProtection="0"/>
    <xf numFmtId="0" fontId="25" fillId="21" borderId="2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23" fillId="7" borderId="1" applyNumberFormat="0" applyAlignment="0" applyProtection="0"/>
    <xf numFmtId="0" fontId="24" fillId="0" borderId="6" applyNumberFormat="0" applyFill="0" applyAlignment="0" applyProtection="0"/>
    <xf numFmtId="0" fontId="26" fillId="22" borderId="0" applyNumberFormat="0" applyBorder="0" applyAlignment="0" applyProtection="0"/>
    <xf numFmtId="0" fontId="15" fillId="0" borderId="0"/>
    <xf numFmtId="0" fontId="34" fillId="0" borderId="0"/>
    <xf numFmtId="0" fontId="17" fillId="0" borderId="0"/>
    <xf numFmtId="0" fontId="17" fillId="0" borderId="0"/>
    <xf numFmtId="0" fontId="17" fillId="0" borderId="0"/>
    <xf numFmtId="0" fontId="15" fillId="23" borderId="7" applyNumberFormat="0" applyFont="0" applyAlignment="0" applyProtection="0"/>
    <xf numFmtId="0" fontId="32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0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4" fillId="0" borderId="0"/>
    <xf numFmtId="0" fontId="5" fillId="0" borderId="0"/>
    <xf numFmtId="0" fontId="4" fillId="0" borderId="0"/>
  </cellStyleXfs>
  <cellXfs count="119">
    <xf numFmtId="0" fontId="0" fillId="0" borderId="0" xfId="0"/>
    <xf numFmtId="0" fontId="12" fillId="26" borderId="0" xfId="50" applyFill="1"/>
    <xf numFmtId="0" fontId="35" fillId="26" borderId="0" xfId="50" applyFont="1" applyFill="1" applyAlignment="1">
      <alignment horizontal="center"/>
    </xf>
    <xf numFmtId="0" fontId="36" fillId="26" borderId="0" xfId="50" applyFont="1" applyFill="1" applyAlignment="1">
      <alignment horizontal="center"/>
    </xf>
    <xf numFmtId="0" fontId="12" fillId="0" borderId="0" xfId="50"/>
    <xf numFmtId="0" fontId="13" fillId="26" borderId="0" xfId="50" applyFont="1" applyFill="1" applyAlignment="1">
      <alignment horizontal="center"/>
    </xf>
    <xf numFmtId="164" fontId="13" fillId="26" borderId="0" xfId="50" applyNumberFormat="1" applyFont="1" applyFill="1" applyBorder="1" applyAlignment="1">
      <alignment horizontal="center"/>
    </xf>
    <xf numFmtId="0" fontId="13" fillId="26" borderId="0" xfId="50" applyFont="1" applyFill="1" applyBorder="1" applyAlignment="1">
      <alignment horizontal="center"/>
    </xf>
    <xf numFmtId="0" fontId="16" fillId="26" borderId="0" xfId="50" applyFont="1" applyFill="1" applyAlignment="1">
      <alignment horizontal="center"/>
    </xf>
    <xf numFmtId="0" fontId="16" fillId="24" borderId="0" xfId="50" applyFont="1" applyFill="1"/>
    <xf numFmtId="0" fontId="12" fillId="24" borderId="0" xfId="50" applyFill="1"/>
    <xf numFmtId="164" fontId="14" fillId="0" borderId="0" xfId="51" applyNumberFormat="1" applyFont="1"/>
    <xf numFmtId="0" fontId="12" fillId="0" borderId="0" xfId="50" applyFont="1"/>
    <xf numFmtId="0" fontId="12" fillId="25" borderId="0" xfId="50" applyFill="1"/>
    <xf numFmtId="164" fontId="12" fillId="27" borderId="0" xfId="50" applyNumberFormat="1" applyFill="1"/>
    <xf numFmtId="0" fontId="12" fillId="27" borderId="0" xfId="50" applyFill="1" applyAlignment="1"/>
    <xf numFmtId="0" fontId="12" fillId="27" borderId="0" xfId="50" applyFill="1"/>
    <xf numFmtId="164" fontId="13" fillId="27" borderId="13" xfId="52" applyNumberFormat="1" applyFont="1" applyFill="1" applyBorder="1"/>
    <xf numFmtId="0" fontId="12" fillId="24" borderId="0" xfId="50" applyFont="1" applyFill="1"/>
    <xf numFmtId="164" fontId="13" fillId="26" borderId="0" xfId="50" applyNumberFormat="1" applyFont="1" applyFill="1" applyAlignment="1">
      <alignment horizontal="center"/>
    </xf>
    <xf numFmtId="20" fontId="12" fillId="0" borderId="0" xfId="50" applyNumberFormat="1" applyFont="1"/>
    <xf numFmtId="0" fontId="12" fillId="26" borderId="0" xfId="50" applyFont="1" applyFill="1"/>
    <xf numFmtId="0" fontId="12" fillId="28" borderId="0" xfId="50" applyFont="1" applyFill="1"/>
    <xf numFmtId="0" fontId="12" fillId="28" borderId="0" xfId="50" applyFill="1"/>
    <xf numFmtId="0" fontId="12" fillId="0" borderId="0" xfId="50" applyFill="1"/>
    <xf numFmtId="164" fontId="12" fillId="0" borderId="0" xfId="50" applyNumberFormat="1" applyFill="1"/>
    <xf numFmtId="164" fontId="12" fillId="0" borderId="0" xfId="51" applyNumberFormat="1" applyFont="1"/>
    <xf numFmtId="0" fontId="4" fillId="0" borderId="0" xfId="62"/>
    <xf numFmtId="0" fontId="37" fillId="0" borderId="0" xfId="62" applyFont="1"/>
    <xf numFmtId="0" fontId="4" fillId="0" borderId="0" xfId="62" applyFont="1"/>
    <xf numFmtId="0" fontId="38" fillId="0" borderId="0" xfId="62" applyFont="1"/>
    <xf numFmtId="0" fontId="39" fillId="0" borderId="26" xfId="62" applyFont="1" applyBorder="1"/>
    <xf numFmtId="0" fontId="39" fillId="0" borderId="28" xfId="62" applyFont="1" applyBorder="1"/>
    <xf numFmtId="0" fontId="39" fillId="29" borderId="30" xfId="62" applyFont="1" applyFill="1" applyBorder="1"/>
    <xf numFmtId="0" fontId="39" fillId="30" borderId="30" xfId="62" applyFont="1" applyFill="1" applyBorder="1"/>
    <xf numFmtId="0" fontId="39" fillId="31" borderId="30" xfId="62" applyFont="1" applyFill="1" applyBorder="1"/>
    <xf numFmtId="0" fontId="39" fillId="32" borderId="30" xfId="62" applyFont="1" applyFill="1" applyBorder="1"/>
    <xf numFmtId="0" fontId="39" fillId="33" borderId="30" xfId="62" applyFont="1" applyFill="1" applyBorder="1"/>
    <xf numFmtId="0" fontId="37" fillId="34" borderId="17" xfId="62" applyFont="1" applyFill="1" applyBorder="1" applyAlignment="1">
      <alignment horizontal="center" vertical="center"/>
    </xf>
    <xf numFmtId="0" fontId="37" fillId="34" borderId="18" xfId="62" applyFont="1" applyFill="1" applyBorder="1" applyAlignment="1">
      <alignment horizontal="center" vertical="center"/>
    </xf>
    <xf numFmtId="0" fontId="37" fillId="34" borderId="14" xfId="62" applyFont="1" applyFill="1" applyBorder="1" applyAlignment="1">
      <alignment horizontal="center" vertical="center"/>
    </xf>
    <xf numFmtId="0" fontId="39" fillId="35" borderId="28" xfId="62" applyFont="1" applyFill="1" applyBorder="1"/>
    <xf numFmtId="0" fontId="39" fillId="28" borderId="28" xfId="62" applyFont="1" applyFill="1" applyBorder="1"/>
    <xf numFmtId="0" fontId="39" fillId="28" borderId="26" xfId="62" applyFont="1" applyFill="1" applyBorder="1"/>
    <xf numFmtId="0" fontId="12" fillId="0" borderId="0" xfId="50" applyFont="1" applyFill="1"/>
    <xf numFmtId="0" fontId="39" fillId="0" borderId="28" xfId="62" applyFont="1" applyFill="1" applyBorder="1"/>
    <xf numFmtId="0" fontId="37" fillId="0" borderId="0" xfId="62" applyFont="1" applyFill="1"/>
    <xf numFmtId="0" fontId="39" fillId="35" borderId="26" xfId="62" applyFont="1" applyFill="1" applyBorder="1"/>
    <xf numFmtId="0" fontId="37" fillId="35" borderId="0" xfId="62" applyFont="1" applyFill="1"/>
    <xf numFmtId="0" fontId="3" fillId="0" borderId="0" xfId="62" applyFont="1"/>
    <xf numFmtId="0" fontId="4" fillId="40" borderId="23" xfId="62" applyFill="1" applyBorder="1"/>
    <xf numFmtId="0" fontId="4" fillId="40" borderId="11" xfId="62" applyFill="1" applyBorder="1"/>
    <xf numFmtId="0" fontId="4" fillId="30" borderId="23" xfId="62" applyFill="1" applyBorder="1"/>
    <xf numFmtId="0" fontId="4" fillId="30" borderId="11" xfId="62" applyFill="1" applyBorder="1"/>
    <xf numFmtId="0" fontId="37" fillId="32" borderId="10" xfId="62" applyFont="1" applyFill="1" applyBorder="1" applyAlignment="1"/>
    <xf numFmtId="0" fontId="37" fillId="32" borderId="23" xfId="62" applyFont="1" applyFill="1" applyBorder="1" applyAlignment="1"/>
    <xf numFmtId="0" fontId="39" fillId="35" borderId="11" xfId="62" applyFont="1" applyFill="1" applyBorder="1"/>
    <xf numFmtId="0" fontId="4" fillId="0" borderId="10" xfId="62" applyBorder="1"/>
    <xf numFmtId="0" fontId="37" fillId="41" borderId="10" xfId="62" applyFont="1" applyFill="1" applyBorder="1" applyAlignment="1"/>
    <xf numFmtId="0" fontId="37" fillId="41" borderId="27" xfId="62" applyFont="1" applyFill="1" applyBorder="1" applyAlignment="1">
      <alignment horizontal="center"/>
    </xf>
    <xf numFmtId="0" fontId="37" fillId="41" borderId="10" xfId="62" applyFont="1" applyFill="1" applyBorder="1" applyAlignment="1">
      <alignment vertical="center"/>
    </xf>
    <xf numFmtId="0" fontId="1" fillId="0" borderId="10" xfId="62" applyFont="1" applyBorder="1"/>
    <xf numFmtId="0" fontId="3" fillId="35" borderId="23" xfId="62" applyFont="1" applyFill="1" applyBorder="1"/>
    <xf numFmtId="0" fontId="4" fillId="35" borderId="11" xfId="62" applyFill="1" applyBorder="1"/>
    <xf numFmtId="0" fontId="2" fillId="35" borderId="23" xfId="62" applyFont="1" applyFill="1" applyBorder="1"/>
    <xf numFmtId="0" fontId="39" fillId="35" borderId="35" xfId="62" applyFont="1" applyFill="1" applyBorder="1"/>
    <xf numFmtId="0" fontId="39" fillId="35" borderId="10" xfId="62" applyFont="1" applyFill="1" applyBorder="1"/>
    <xf numFmtId="0" fontId="37" fillId="35" borderId="23" xfId="62" applyFont="1" applyFill="1" applyBorder="1" applyAlignment="1"/>
    <xf numFmtId="0" fontId="37" fillId="35" borderId="19" xfId="62" applyFont="1" applyFill="1" applyBorder="1" applyAlignment="1"/>
    <xf numFmtId="0" fontId="4" fillId="35" borderId="0" xfId="62" applyFill="1"/>
    <xf numFmtId="0" fontId="37" fillId="37" borderId="10" xfId="62" applyFont="1" applyFill="1" applyBorder="1" applyAlignment="1">
      <alignment horizontal="center"/>
    </xf>
    <xf numFmtId="0" fontId="37" fillId="37" borderId="27" xfId="62" applyFont="1" applyFill="1" applyBorder="1" applyAlignment="1">
      <alignment horizontal="center"/>
    </xf>
    <xf numFmtId="0" fontId="37" fillId="36" borderId="10" xfId="62" applyFont="1" applyFill="1" applyBorder="1" applyAlignment="1">
      <alignment horizontal="center"/>
    </xf>
    <xf numFmtId="0" fontId="37" fillId="36" borderId="27" xfId="62" applyFont="1" applyFill="1" applyBorder="1" applyAlignment="1">
      <alignment horizontal="center"/>
    </xf>
    <xf numFmtId="0" fontId="37" fillId="39" borderId="10" xfId="62" applyFont="1" applyFill="1" applyBorder="1" applyAlignment="1">
      <alignment horizontal="center"/>
    </xf>
    <xf numFmtId="0" fontId="37" fillId="39" borderId="27" xfId="62" applyFont="1" applyFill="1" applyBorder="1" applyAlignment="1">
      <alignment horizontal="center"/>
    </xf>
    <xf numFmtId="0" fontId="37" fillId="32" borderId="10" xfId="62" applyFont="1" applyFill="1" applyBorder="1" applyAlignment="1">
      <alignment horizontal="center"/>
    </xf>
    <xf numFmtId="0" fontId="37" fillId="32" borderId="23" xfId="62" applyFont="1" applyFill="1" applyBorder="1" applyAlignment="1">
      <alignment horizontal="center"/>
    </xf>
    <xf numFmtId="0" fontId="37" fillId="38" borderId="10" xfId="62" applyFont="1" applyFill="1" applyBorder="1" applyAlignment="1">
      <alignment horizontal="center"/>
    </xf>
    <xf numFmtId="0" fontId="37" fillId="38" borderId="27" xfId="62" applyFont="1" applyFill="1" applyBorder="1" applyAlignment="1">
      <alignment horizontal="center"/>
    </xf>
    <xf numFmtId="0" fontId="37" fillId="35" borderId="10" xfId="62" applyFont="1" applyFill="1" applyBorder="1" applyAlignment="1">
      <alignment horizontal="center"/>
    </xf>
    <xf numFmtId="0" fontId="37" fillId="35" borderId="27" xfId="62" applyFont="1" applyFill="1" applyBorder="1" applyAlignment="1">
      <alignment horizontal="center"/>
    </xf>
    <xf numFmtId="0" fontId="37" fillId="35" borderId="23" xfId="62" applyFont="1" applyFill="1" applyBorder="1" applyAlignment="1">
      <alignment horizontal="center"/>
    </xf>
    <xf numFmtId="0" fontId="37" fillId="35" borderId="24" xfId="62" applyFont="1" applyFill="1" applyBorder="1" applyAlignment="1">
      <alignment horizontal="center"/>
    </xf>
    <xf numFmtId="0" fontId="37" fillId="35" borderId="25" xfId="62" applyFont="1" applyFill="1" applyBorder="1" applyAlignment="1">
      <alignment horizontal="center"/>
    </xf>
    <xf numFmtId="0" fontId="41" fillId="0" borderId="21" xfId="62" applyFont="1" applyBorder="1" applyAlignment="1">
      <alignment horizontal="center" vertical="center"/>
    </xf>
    <xf numFmtId="0" fontId="41" fillId="0" borderId="15" xfId="62" applyFont="1" applyBorder="1" applyAlignment="1">
      <alignment horizontal="center" vertical="center"/>
    </xf>
    <xf numFmtId="0" fontId="41" fillId="0" borderId="16" xfId="62" applyFont="1" applyBorder="1" applyAlignment="1">
      <alignment horizontal="center" vertical="center"/>
    </xf>
    <xf numFmtId="0" fontId="41" fillId="0" borderId="20" xfId="62" applyFont="1" applyBorder="1" applyAlignment="1">
      <alignment horizontal="center" vertical="center"/>
    </xf>
    <xf numFmtId="0" fontId="41" fillId="0" borderId="34" xfId="62" applyFont="1" applyBorder="1" applyAlignment="1">
      <alignment horizontal="center" vertical="center"/>
    </xf>
    <xf numFmtId="0" fontId="41" fillId="0" borderId="33" xfId="62" applyFont="1" applyBorder="1" applyAlignment="1">
      <alignment horizontal="center" vertical="center"/>
    </xf>
    <xf numFmtId="0" fontId="37" fillId="35" borderId="19" xfId="62" applyFont="1" applyFill="1" applyBorder="1" applyAlignment="1">
      <alignment horizontal="center"/>
    </xf>
    <xf numFmtId="17" fontId="37" fillId="35" borderId="10" xfId="62" applyNumberFormat="1" applyFont="1" applyFill="1" applyBorder="1" applyAlignment="1">
      <alignment horizontal="center"/>
    </xf>
    <xf numFmtId="0" fontId="37" fillId="35" borderId="31" xfId="62" applyFont="1" applyFill="1" applyBorder="1" applyAlignment="1">
      <alignment horizontal="center"/>
    </xf>
    <xf numFmtId="0" fontId="37" fillId="35" borderId="10" xfId="62" applyFont="1" applyFill="1" applyBorder="1" applyAlignment="1">
      <alignment horizontal="left"/>
    </xf>
    <xf numFmtId="0" fontId="37" fillId="35" borderId="27" xfId="62" applyFont="1" applyFill="1" applyBorder="1" applyAlignment="1">
      <alignment horizontal="left"/>
    </xf>
    <xf numFmtId="0" fontId="42" fillId="35" borderId="10" xfId="62" applyFont="1" applyFill="1" applyBorder="1" applyAlignment="1">
      <alignment horizontal="center"/>
    </xf>
    <xf numFmtId="0" fontId="42" fillId="35" borderId="23" xfId="62" applyFont="1" applyFill="1" applyBorder="1" applyAlignment="1">
      <alignment horizontal="center"/>
    </xf>
    <xf numFmtId="0" fontId="42" fillId="35" borderId="19" xfId="62" applyFont="1" applyFill="1" applyBorder="1" applyAlignment="1">
      <alignment horizontal="center"/>
    </xf>
    <xf numFmtId="0" fontId="37" fillId="35" borderId="12" xfId="62" applyFont="1" applyFill="1" applyBorder="1" applyAlignment="1">
      <alignment horizontal="center"/>
    </xf>
    <xf numFmtId="0" fontId="37" fillId="35" borderId="36" xfId="62" applyFont="1" applyFill="1" applyBorder="1" applyAlignment="1">
      <alignment horizontal="center"/>
    </xf>
    <xf numFmtId="0" fontId="39" fillId="31" borderId="22" xfId="62" applyFont="1" applyFill="1" applyBorder="1" applyAlignment="1">
      <alignment horizontal="center"/>
    </xf>
    <xf numFmtId="0" fontId="39" fillId="31" borderId="32" xfId="62" applyFont="1" applyFill="1" applyBorder="1" applyAlignment="1">
      <alignment horizontal="center"/>
    </xf>
    <xf numFmtId="0" fontId="39" fillId="30" borderId="22" xfId="62" applyFont="1" applyFill="1" applyBorder="1" applyAlignment="1">
      <alignment horizontal="center"/>
    </xf>
    <xf numFmtId="0" fontId="39" fillId="30" borderId="29" xfId="62" applyFont="1" applyFill="1" applyBorder="1" applyAlignment="1">
      <alignment horizontal="center"/>
    </xf>
    <xf numFmtId="0" fontId="39" fillId="30" borderId="32" xfId="62" applyFont="1" applyFill="1" applyBorder="1" applyAlignment="1">
      <alignment horizontal="center"/>
    </xf>
    <xf numFmtId="0" fontId="40" fillId="29" borderId="22" xfId="62" applyFont="1" applyFill="1" applyBorder="1" applyAlignment="1">
      <alignment horizontal="center"/>
    </xf>
    <xf numFmtId="0" fontId="40" fillId="29" borderId="29" xfId="62" applyFont="1" applyFill="1" applyBorder="1" applyAlignment="1">
      <alignment horizontal="center"/>
    </xf>
    <xf numFmtId="0" fontId="39" fillId="33" borderId="22" xfId="62" applyFont="1" applyFill="1" applyBorder="1" applyAlignment="1">
      <alignment horizontal="center"/>
    </xf>
    <xf numFmtId="0" fontId="39" fillId="33" borderId="29" xfId="62" applyFont="1" applyFill="1" applyBorder="1" applyAlignment="1">
      <alignment horizontal="center"/>
    </xf>
    <xf numFmtId="0" fontId="39" fillId="32" borderId="22" xfId="62" applyFont="1" applyFill="1" applyBorder="1" applyAlignment="1">
      <alignment horizontal="center"/>
    </xf>
    <xf numFmtId="0" fontId="39" fillId="32" borderId="29" xfId="62" applyFont="1" applyFill="1" applyBorder="1" applyAlignment="1">
      <alignment horizontal="center"/>
    </xf>
    <xf numFmtId="0" fontId="39" fillId="31" borderId="29" xfId="62" applyFont="1" applyFill="1" applyBorder="1" applyAlignment="1">
      <alignment horizontal="center"/>
    </xf>
    <xf numFmtId="0" fontId="37" fillId="0" borderId="10" xfId="62" applyFont="1" applyFill="1" applyBorder="1" applyAlignment="1">
      <alignment horizontal="center"/>
    </xf>
    <xf numFmtId="0" fontId="37" fillId="0" borderId="27" xfId="62" applyFont="1" applyFill="1" applyBorder="1" applyAlignment="1">
      <alignment horizontal="center"/>
    </xf>
    <xf numFmtId="0" fontId="37" fillId="0" borderId="10" xfId="62" applyFont="1" applyBorder="1" applyAlignment="1">
      <alignment horizontal="center"/>
    </xf>
    <xf numFmtId="0" fontId="37" fillId="0" borderId="27" xfId="62" applyFont="1" applyBorder="1" applyAlignment="1">
      <alignment horizontal="center"/>
    </xf>
    <xf numFmtId="0" fontId="37" fillId="0" borderId="24" xfId="62" applyFont="1" applyFill="1" applyBorder="1" applyAlignment="1">
      <alignment horizontal="center"/>
    </xf>
    <xf numFmtId="0" fontId="37" fillId="0" borderId="25" xfId="62" applyFont="1" applyFill="1" applyBorder="1" applyAlignment="1">
      <alignment horizontal="center"/>
    </xf>
  </cellXfs>
  <cellStyles count="6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rmal 2 2" xfId="60" xr:uid="{00000000-0005-0000-0000-000026000000}"/>
    <cellStyle name="Normal 3" xfId="38" xr:uid="{00000000-0005-0000-0000-000027000000}"/>
    <cellStyle name="Normal 3 2" xfId="39" xr:uid="{00000000-0005-0000-0000-000028000000}"/>
    <cellStyle name="Normal 3 3" xfId="40" xr:uid="{00000000-0005-0000-0000-000029000000}"/>
    <cellStyle name="Normal 3_Anders,_planleggingsbok0910(1)" xfId="41" xr:uid="{00000000-0005-0000-0000-00002A000000}"/>
    <cellStyle name="Normal 4" xfId="50" xr:uid="{00000000-0005-0000-0000-00002B000000}"/>
    <cellStyle name="Normal 5" xfId="47" xr:uid="{00000000-0005-0000-0000-00002C000000}"/>
    <cellStyle name="Normal 5 2" xfId="49" xr:uid="{00000000-0005-0000-0000-00002D000000}"/>
    <cellStyle name="Normal 5 2 2" xfId="52" xr:uid="{00000000-0005-0000-0000-00002E000000}"/>
    <cellStyle name="Normal 5 2 2 2" xfId="55" xr:uid="{00000000-0005-0000-0000-00002F000000}"/>
    <cellStyle name="Normal 5 5" xfId="48" xr:uid="{00000000-0005-0000-0000-000030000000}"/>
    <cellStyle name="Normal 5 5 2" xfId="51" xr:uid="{00000000-0005-0000-0000-000031000000}"/>
    <cellStyle name="Normal 5 5 2 2" xfId="56" xr:uid="{00000000-0005-0000-0000-000032000000}"/>
    <cellStyle name="Normal 5 5 2 4" xfId="57" xr:uid="{00000000-0005-0000-0000-000033000000}"/>
    <cellStyle name="Normal 6" xfId="53" xr:uid="{00000000-0005-0000-0000-000034000000}"/>
    <cellStyle name="Normal 6 2" xfId="58" xr:uid="{00000000-0005-0000-0000-000035000000}"/>
    <cellStyle name="Normal 6 3" xfId="61" xr:uid="{00000000-0005-0000-0000-000036000000}"/>
    <cellStyle name="Normal 7" xfId="54" xr:uid="{00000000-0005-0000-0000-000037000000}"/>
    <cellStyle name="Normal 8" xfId="59" xr:uid="{00000000-0005-0000-0000-000038000000}"/>
    <cellStyle name="Normal 9" xfId="62" xr:uid="{00000000-0005-0000-0000-000039000000}"/>
    <cellStyle name="Note" xfId="42" xr:uid="{00000000-0005-0000-0000-00003A000000}"/>
    <cellStyle name="Output" xfId="43" xr:uid="{00000000-0005-0000-0000-00003B000000}"/>
    <cellStyle name="Title" xfId="44" xr:uid="{00000000-0005-0000-0000-00003C000000}"/>
    <cellStyle name="Total" xfId="45" xr:uid="{00000000-0005-0000-0000-00003D000000}"/>
    <cellStyle name="Warning Text" xfId="46" xr:uid="{00000000-0005-0000-0000-00003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161924</xdr:colOff>
      <xdr:row>0</xdr:row>
      <xdr:rowOff>57150</xdr:rowOff>
    </xdr:from>
    <xdr:to>
      <xdr:col>16</xdr:col>
      <xdr:colOff>0</xdr:colOff>
      <xdr:row>42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467599" y="57150"/>
          <a:ext cx="4867276" cy="649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  <xdr:twoCellAnchor>
    <xdr:from>
      <xdr:col>10</xdr:col>
      <xdr:colOff>161924</xdr:colOff>
      <xdr:row>0</xdr:row>
      <xdr:rowOff>57150</xdr:rowOff>
    </xdr:from>
    <xdr:to>
      <xdr:col>16</xdr:col>
      <xdr:colOff>0</xdr:colOff>
      <xdr:row>47</xdr:row>
      <xdr:rowOff>66675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/>
      </xdr:nvSpPr>
      <xdr:spPr>
        <a:xfrm>
          <a:off x="7467599" y="57150"/>
          <a:ext cx="4867276" cy="7315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Treningene i mai er i all hovedsak kl 14:30. Treningen starter presist og møt opp forbredt og i god tid! Enkelte tester blir på andre tidspunkt, men da informeres det om det i forkant på facebook/grenmøte.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 er en tilvenningsmåned til barmarkstrening og man må ha en gradvis opptrapping av treningen. Dersom det er gode forhold vil vi forsøke å få til skaretur og anbefaler at dere gjør dette individuelt når dere har mulighet.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du ikke kan møte på trening gi beskjed til trener.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Bevegelser trenere: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Geir Endre permisjon i uke 19 og 22. 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Øyvind ferie 19.-26. mai. Er i tilegg borte mandag 4. og mandag 11.mai. </a:t>
          </a: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</xdr:txBody>
    </xdr:sp>
    <xdr:clientData/>
  </xdr:twoCellAnchor>
  <xdr:twoCellAnchor>
    <xdr:from>
      <xdr:col>10</xdr:col>
      <xdr:colOff>161924</xdr:colOff>
      <xdr:row>0</xdr:row>
      <xdr:rowOff>57150</xdr:rowOff>
    </xdr:from>
    <xdr:to>
      <xdr:col>16</xdr:col>
      <xdr:colOff>0</xdr:colOff>
      <xdr:row>42</xdr:row>
      <xdr:rowOff>76200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/>
      </xdr:nvSpPr>
      <xdr:spPr>
        <a:xfrm>
          <a:off x="7467599" y="57150"/>
          <a:ext cx="4867276" cy="6496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  <xdr:twoCellAnchor>
    <xdr:from>
      <xdr:col>10</xdr:col>
      <xdr:colOff>161924</xdr:colOff>
      <xdr:row>0</xdr:row>
      <xdr:rowOff>57149</xdr:rowOff>
    </xdr:from>
    <xdr:to>
      <xdr:col>16</xdr:col>
      <xdr:colOff>0</xdr:colOff>
      <xdr:row>47</xdr:row>
      <xdr:rowOff>76199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/>
      </xdr:nvSpPr>
      <xdr:spPr>
        <a:xfrm>
          <a:off x="7467599" y="57149"/>
          <a:ext cx="4867276" cy="732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Treningene i mai er i all hovedsak kl 14:30. Treningen starter presist og møt opp forbredt og i god tid! Enkelte tester blir på andre tidspunkt, men da informeres det om det i forkant på facebook/grenmøte. </a:t>
          </a:r>
          <a:endParaRPr lang="nb-NO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 er en tilvenningsmåned til barmarkstrening og man må ha en gradvis opptrapping av treningen. Dersom det er gode forhold vil vi forsøke å få til skaretur og anbefaler at dere gjør dette individuelt når dere har mulighet. </a:t>
          </a:r>
          <a:endParaRPr lang="nb-NO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du ikke kan møte på trening gi beskjed til trener. </a:t>
          </a:r>
          <a:endParaRPr lang="nb-NO">
            <a:effectLst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løpet av uke 21-23 er det mølleøkter med neste sesongs elever. </a:t>
          </a:r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Bevegelser trenere:</a:t>
          </a:r>
          <a:endParaRPr lang="nb-NO">
            <a:effectLst/>
          </a:endParaRP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Geir Endre/Øyvind borte mandag 9. 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Geir Endre permisjon enkeltdager ellers. </a:t>
          </a:r>
        </a:p>
        <a:p>
          <a:r>
            <a:rPr lang="nb-NO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Øyvind ferie 24.5-31.5</a:t>
          </a:r>
          <a:endParaRPr lang="nb-NO">
            <a:effectLst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endParaRPr lang="en-US" sz="1200" b="0" u="none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18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  <xdr:twoCellAnchor>
    <xdr:from>
      <xdr:col>10</xdr:col>
      <xdr:colOff>161924</xdr:colOff>
      <xdr:row>0</xdr:row>
      <xdr:rowOff>57150</xdr:rowOff>
    </xdr:from>
    <xdr:to>
      <xdr:col>16</xdr:col>
      <xdr:colOff>0</xdr:colOff>
      <xdr:row>42</xdr:row>
      <xdr:rowOff>76200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76D4CE48-2920-4F47-A47D-34F44BBE986D}"/>
            </a:ext>
          </a:extLst>
        </xdr:cNvPr>
        <xdr:cNvSpPr txBox="1"/>
      </xdr:nvSpPr>
      <xdr:spPr>
        <a:xfrm>
          <a:off x="7467599" y="57150"/>
          <a:ext cx="4867276" cy="667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  <xdr:twoCellAnchor>
    <xdr:from>
      <xdr:col>10</xdr:col>
      <xdr:colOff>161924</xdr:colOff>
      <xdr:row>0</xdr:row>
      <xdr:rowOff>57150</xdr:rowOff>
    </xdr:from>
    <xdr:to>
      <xdr:col>16</xdr:col>
      <xdr:colOff>0</xdr:colOff>
      <xdr:row>47</xdr:row>
      <xdr:rowOff>66675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D67AA88F-9E67-40D9-93AB-21FE57265CC4}"/>
            </a:ext>
          </a:extLst>
        </xdr:cNvPr>
        <xdr:cNvSpPr txBox="1"/>
      </xdr:nvSpPr>
      <xdr:spPr>
        <a:xfrm>
          <a:off x="7467599" y="57150"/>
          <a:ext cx="4867276" cy="747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Treningene i mai er i all hovedsak kl 14:30. Treningen starter presist og møt opp forbredt og i god tid! Enkelte tester blir på andre tidspunkt, men da informeres det om det i forkant på facebook/grenmøte.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Mai er en tilvenningsmåned til barmarkstrening og man må ha en gradvis opptrapping av treningen. Dersom det er gode forhold vil vi forsøke å få til skaretur og anbefaler at dere gjør dette individuelt når dere har mulighet.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Dersom du ikke kan møte på trening gi beskjed til trener. </a:t>
          </a:r>
        </a:p>
        <a:p>
          <a:endParaRPr lang="en-US" sz="1100" b="0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Bevegelser trenere: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Geir Endre permisjon i uke 19 og 22. </a:t>
          </a:r>
        </a:p>
        <a:p>
          <a:r>
            <a:rPr lang="en-US" sz="1100" b="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Øyvind ferie 19.-26. mai. Er i tilegg borte mandag 4. og mandag 11.mai. </a:t>
          </a: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</xdr:txBody>
    </xdr:sp>
    <xdr:clientData/>
  </xdr:twoCellAnchor>
  <xdr:twoCellAnchor>
    <xdr:from>
      <xdr:col>10</xdr:col>
      <xdr:colOff>161924</xdr:colOff>
      <xdr:row>0</xdr:row>
      <xdr:rowOff>57150</xdr:rowOff>
    </xdr:from>
    <xdr:to>
      <xdr:col>16</xdr:col>
      <xdr:colOff>0</xdr:colOff>
      <xdr:row>42</xdr:row>
      <xdr:rowOff>76200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8974BED9-F23A-40FA-B5FB-3E65AF6B1BD6}"/>
            </a:ext>
          </a:extLst>
        </xdr:cNvPr>
        <xdr:cNvSpPr txBox="1"/>
      </xdr:nvSpPr>
      <xdr:spPr>
        <a:xfrm>
          <a:off x="7467599" y="57150"/>
          <a:ext cx="4867276" cy="6677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r>
            <a:rPr lang="en-US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en-US" sz="1100" b="1" u="non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1" u="sng"/>
        </a:p>
        <a:p>
          <a:r>
            <a:rPr lang="en-US" sz="1200" b="0" u="sng"/>
            <a:t>Uke 18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  <xdr:twoCellAnchor>
    <xdr:from>
      <xdr:col>10</xdr:col>
      <xdr:colOff>93133</xdr:colOff>
      <xdr:row>0</xdr:row>
      <xdr:rowOff>25400</xdr:rowOff>
    </xdr:from>
    <xdr:to>
      <xdr:col>16</xdr:col>
      <xdr:colOff>28574</xdr:colOff>
      <xdr:row>52</xdr:row>
      <xdr:rowOff>57150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5508481B-3383-463E-8CCF-9248BC44657C}"/>
            </a:ext>
          </a:extLst>
        </xdr:cNvPr>
        <xdr:cNvSpPr txBox="1"/>
      </xdr:nvSpPr>
      <xdr:spPr>
        <a:xfrm>
          <a:off x="12793133" y="25400"/>
          <a:ext cx="5472641" cy="82698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18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/>
            <a:t>Uke 22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133351</xdr:colOff>
      <xdr:row>0</xdr:row>
      <xdr:rowOff>47625</xdr:rowOff>
    </xdr:from>
    <xdr:to>
      <xdr:col>15</xdr:col>
      <xdr:colOff>828675</xdr:colOff>
      <xdr:row>44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/>
      </xdr:nvSpPr>
      <xdr:spPr>
        <a:xfrm>
          <a:off x="7515226" y="47625"/>
          <a:ext cx="4886324" cy="721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endParaRPr lang="nb-NO" sz="1200">
            <a:effectLst/>
          </a:endParaRPr>
        </a:p>
        <a:p>
          <a:r>
            <a:rPr lang="en-US" sz="1200" b="0" u="sng"/>
            <a:t>Uke 6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7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</xdr:txBody>
    </xdr:sp>
    <xdr:clientData/>
  </xdr:twoCellAnchor>
  <xdr:twoCellAnchor>
    <xdr:from>
      <xdr:col>10</xdr:col>
      <xdr:colOff>60960</xdr:colOff>
      <xdr:row>0</xdr:row>
      <xdr:rowOff>22860</xdr:rowOff>
    </xdr:from>
    <xdr:to>
      <xdr:col>15</xdr:col>
      <xdr:colOff>828675</xdr:colOff>
      <xdr:row>44</xdr:row>
      <xdr:rowOff>114301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CE99CC09-2A65-4B3A-A409-4B539C698A86}"/>
            </a:ext>
          </a:extLst>
        </xdr:cNvPr>
        <xdr:cNvSpPr txBox="1"/>
      </xdr:nvSpPr>
      <xdr:spPr>
        <a:xfrm>
          <a:off x="8168640" y="22860"/>
          <a:ext cx="5377815" cy="70027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endParaRPr lang="nb-NO" sz="1200">
            <a:effectLst/>
          </a:endParaRPr>
        </a:p>
        <a:p>
          <a:r>
            <a:rPr lang="en-US" sz="1200" b="0" u="sng"/>
            <a:t>Uke 6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7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8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9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</a:t>
          </a:r>
          <a:endParaRPr lang="en-US" sz="1200" b="0" u="none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47625</xdr:rowOff>
    </xdr:from>
    <xdr:to>
      <xdr:col>16</xdr:col>
      <xdr:colOff>0</xdr:colOff>
      <xdr:row>39</xdr:row>
      <xdr:rowOff>152401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/>
      </xdr:nvSpPr>
      <xdr:spPr>
        <a:xfrm>
          <a:off x="7934325" y="47625"/>
          <a:ext cx="4895850" cy="67437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9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10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11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13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600" b="1" u="none"/>
        </a:p>
      </xdr:txBody>
    </xdr:sp>
    <xdr:clientData/>
  </xdr:twoCellAnchor>
  <xdr:twoCellAnchor>
    <xdr:from>
      <xdr:col>10</xdr:col>
      <xdr:colOff>59267</xdr:colOff>
      <xdr:row>0</xdr:row>
      <xdr:rowOff>30692</xdr:rowOff>
    </xdr:from>
    <xdr:to>
      <xdr:col>16</xdr:col>
      <xdr:colOff>0</xdr:colOff>
      <xdr:row>39</xdr:row>
      <xdr:rowOff>135468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682ADAF9-E37B-4F23-8045-ED54DC162F54}"/>
            </a:ext>
          </a:extLst>
        </xdr:cNvPr>
        <xdr:cNvSpPr txBox="1"/>
      </xdr:nvSpPr>
      <xdr:spPr>
        <a:xfrm>
          <a:off x="13157200" y="30692"/>
          <a:ext cx="5477933" cy="63870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9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10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11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12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13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600" b="1" u="none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47626</xdr:rowOff>
    </xdr:from>
    <xdr:to>
      <xdr:col>15</xdr:col>
      <xdr:colOff>809625</xdr:colOff>
      <xdr:row>43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/>
      </xdr:nvSpPr>
      <xdr:spPr>
        <a:xfrm>
          <a:off x="7505700" y="47626"/>
          <a:ext cx="4848225" cy="6962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14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15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16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17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</xdr:txBody>
    </xdr:sp>
    <xdr:clientData/>
  </xdr:twoCellAnchor>
  <xdr:twoCellAnchor>
    <xdr:from>
      <xdr:col>10</xdr:col>
      <xdr:colOff>84667</xdr:colOff>
      <xdr:row>0</xdr:row>
      <xdr:rowOff>16934</xdr:rowOff>
    </xdr:from>
    <xdr:to>
      <xdr:col>15</xdr:col>
      <xdr:colOff>809625</xdr:colOff>
      <xdr:row>43</xdr:row>
      <xdr:rowOff>28576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0EF6E2A-769B-4F20-B479-799E51409BC9}"/>
            </a:ext>
          </a:extLst>
        </xdr:cNvPr>
        <xdr:cNvSpPr txBox="1"/>
      </xdr:nvSpPr>
      <xdr:spPr>
        <a:xfrm>
          <a:off x="12378267" y="16934"/>
          <a:ext cx="5339291" cy="66410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 u="sng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14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15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16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0" u="sng">
              <a:solidFill>
                <a:schemeClr val="dk1"/>
              </a:solidFill>
              <a:latin typeface="+mn-lt"/>
              <a:ea typeface="+mn-ea"/>
              <a:cs typeface="+mn-cs"/>
            </a:rPr>
            <a:t>Uke 17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Fokus:</a:t>
          </a:r>
          <a:endParaRPr lang="nb-NO" sz="1200"/>
        </a:p>
        <a:p>
          <a:r>
            <a:rPr lang="en-US" sz="1200" b="0">
              <a:solidFill>
                <a:schemeClr val="dk1"/>
              </a:solidFill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7477124" y="57150"/>
          <a:ext cx="4848225" cy="644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7477124" y="57150"/>
          <a:ext cx="4400550" cy="661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7477124" y="57150"/>
          <a:ext cx="4848225" cy="645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5" name="TextBox 1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7477124" y="57150"/>
          <a:ext cx="4848225" cy="645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5740325B-1A66-41F8-A71A-152CC8074C2D}"/>
            </a:ext>
          </a:extLst>
        </xdr:cNvPr>
        <xdr:cNvSpPr txBox="1"/>
      </xdr:nvSpPr>
      <xdr:spPr>
        <a:xfrm>
          <a:off x="7477124" y="57150"/>
          <a:ext cx="4848225" cy="678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C31E299B-C469-450A-A3F7-3B2E188D437E}"/>
            </a:ext>
          </a:extLst>
        </xdr:cNvPr>
        <xdr:cNvSpPr txBox="1"/>
      </xdr:nvSpPr>
      <xdr:spPr>
        <a:xfrm>
          <a:off x="7477124" y="57150"/>
          <a:ext cx="4848225" cy="678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171449</xdr:colOff>
      <xdr:row>0</xdr:row>
      <xdr:rowOff>57150</xdr:rowOff>
    </xdr:from>
    <xdr:to>
      <xdr:col>15</xdr:col>
      <xdr:colOff>828674</xdr:colOff>
      <xdr:row>42</xdr:row>
      <xdr:rowOff>25400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74156501-6763-40E0-A9B5-15B47D7EDC1F}"/>
            </a:ext>
          </a:extLst>
        </xdr:cNvPr>
        <xdr:cNvSpPr txBox="1"/>
      </xdr:nvSpPr>
      <xdr:spPr>
        <a:xfrm>
          <a:off x="7477124" y="57150"/>
          <a:ext cx="4848225" cy="678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/>
            <a:t>Info:</a:t>
          </a:r>
        </a:p>
        <a:p>
          <a:endParaRPr lang="en-US" sz="1200" b="0" u="none"/>
        </a:p>
        <a:p>
          <a:endParaRPr lang="en-US" sz="1200" b="0" u="none"/>
        </a:p>
        <a:p>
          <a:endParaRPr lang="en-US" sz="1200" b="0" u="none"/>
        </a:p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  <xdr:twoCellAnchor>
    <xdr:from>
      <xdr:col>10</xdr:col>
      <xdr:colOff>93134</xdr:colOff>
      <xdr:row>0</xdr:row>
      <xdr:rowOff>25400</xdr:rowOff>
    </xdr:from>
    <xdr:to>
      <xdr:col>15</xdr:col>
      <xdr:colOff>922865</xdr:colOff>
      <xdr:row>42</xdr:row>
      <xdr:rowOff>25400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71DC535A-EFE0-4F23-9ADB-D9723137C400}"/>
            </a:ext>
          </a:extLst>
        </xdr:cNvPr>
        <xdr:cNvSpPr txBox="1"/>
      </xdr:nvSpPr>
      <xdr:spPr>
        <a:xfrm>
          <a:off x="12784667" y="25400"/>
          <a:ext cx="5444065" cy="680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/>
            <a:t>Tips til planlegging:</a:t>
          </a:r>
        </a:p>
        <a:p>
          <a:endParaRPr lang="en-US" sz="1200" b="0" u="none"/>
        </a:p>
        <a:p>
          <a:r>
            <a:rPr lang="en-US" sz="1200" b="0" u="sng"/>
            <a:t>Uke 23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25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  <a:endParaRPr lang="en-US" sz="1200" b="0" u="none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180976</xdr:colOff>
      <xdr:row>0</xdr:row>
      <xdr:rowOff>76199</xdr:rowOff>
    </xdr:from>
    <xdr:to>
      <xdr:col>16</xdr:col>
      <xdr:colOff>19050</xdr:colOff>
      <xdr:row>35</xdr:row>
      <xdr:rowOff>152400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486651" y="76199"/>
          <a:ext cx="4867274" cy="59055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27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/>
        </a:p>
      </xdr:txBody>
    </xdr:sp>
    <xdr:clientData/>
  </xdr:twoCellAnchor>
  <xdr:twoCellAnchor>
    <xdr:from>
      <xdr:col>10</xdr:col>
      <xdr:colOff>84667</xdr:colOff>
      <xdr:row>0</xdr:row>
      <xdr:rowOff>42333</xdr:rowOff>
    </xdr:from>
    <xdr:to>
      <xdr:col>16</xdr:col>
      <xdr:colOff>19050</xdr:colOff>
      <xdr:row>35</xdr:row>
      <xdr:rowOff>152400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D1C3BF44-846D-4D0F-8E57-B04B2EB60FEA}"/>
            </a:ext>
          </a:extLst>
        </xdr:cNvPr>
        <xdr:cNvSpPr txBox="1"/>
      </xdr:nvSpPr>
      <xdr:spPr>
        <a:xfrm>
          <a:off x="12115800" y="42333"/>
          <a:ext cx="5471583" cy="5748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27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28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30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endParaRPr lang="en-US" sz="1200" b="0" u="none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0</xdr:row>
      <xdr:rowOff>19049</xdr:rowOff>
    </xdr:from>
    <xdr:to>
      <xdr:col>15</xdr:col>
      <xdr:colOff>714374</xdr:colOff>
      <xdr:row>56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 txBox="1"/>
      </xdr:nvSpPr>
      <xdr:spPr>
        <a:xfrm>
          <a:off x="7410450" y="19049"/>
          <a:ext cx="4876799" cy="9277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none" baseline="0"/>
        </a:p>
        <a:p>
          <a:r>
            <a:rPr lang="en-US" sz="1200" b="0" u="sng" baseline="0"/>
            <a:t>Uke 31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sng" baseline="0"/>
        </a:p>
        <a:p>
          <a:r>
            <a:rPr lang="en-US" sz="1200" b="0" u="sng" baseline="0"/>
            <a:t>Uke 33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35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 baseline="0"/>
        </a:p>
      </xdr:txBody>
    </xdr:sp>
    <xdr:clientData/>
  </xdr:twoCellAnchor>
  <xdr:twoCellAnchor>
    <xdr:from>
      <xdr:col>10</xdr:col>
      <xdr:colOff>28575</xdr:colOff>
      <xdr:row>0</xdr:row>
      <xdr:rowOff>19049</xdr:rowOff>
    </xdr:from>
    <xdr:to>
      <xdr:col>15</xdr:col>
      <xdr:colOff>714374</xdr:colOff>
      <xdr:row>56</xdr:row>
      <xdr:rowOff>47625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A7B71FFB-6CB9-46E5-AB0A-55374C2295C7}"/>
            </a:ext>
          </a:extLst>
        </xdr:cNvPr>
        <xdr:cNvSpPr txBox="1"/>
      </xdr:nvSpPr>
      <xdr:spPr>
        <a:xfrm>
          <a:off x="7410450" y="19049"/>
          <a:ext cx="4876799" cy="911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none" baseline="0"/>
        </a:p>
        <a:p>
          <a:r>
            <a:rPr lang="en-US" sz="1200" b="0" u="sng" baseline="0"/>
            <a:t>Uke 31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sng" baseline="0"/>
        </a:p>
        <a:p>
          <a:r>
            <a:rPr lang="en-US" sz="1200" b="0" u="sng" baseline="0"/>
            <a:t>Uke 33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35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 baseline="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171451</xdr:colOff>
      <xdr:row>0</xdr:row>
      <xdr:rowOff>57150</xdr:rowOff>
    </xdr:from>
    <xdr:to>
      <xdr:col>16</xdr:col>
      <xdr:colOff>19051</xdr:colOff>
      <xdr:row>39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7772401" y="57150"/>
          <a:ext cx="4876800" cy="6419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</a:t>
          </a:r>
          <a:r>
            <a:rPr lang="en-US" sz="1200" b="0" u="sng" baseline="0"/>
            <a:t> 36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37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600" b="1" u="none"/>
        </a:p>
      </xdr:txBody>
    </xdr:sp>
    <xdr:clientData/>
  </xdr:twoCellAnchor>
  <xdr:twoCellAnchor>
    <xdr:from>
      <xdr:col>10</xdr:col>
      <xdr:colOff>93133</xdr:colOff>
      <xdr:row>0</xdr:row>
      <xdr:rowOff>57150</xdr:rowOff>
    </xdr:from>
    <xdr:to>
      <xdr:col>16</xdr:col>
      <xdr:colOff>19051</xdr:colOff>
      <xdr:row>45</xdr:row>
      <xdr:rowOff>47625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7997D24E-5A74-4C9B-B1AC-82B2DC95011D}"/>
            </a:ext>
          </a:extLst>
        </xdr:cNvPr>
        <xdr:cNvSpPr txBox="1"/>
      </xdr:nvSpPr>
      <xdr:spPr>
        <a:xfrm>
          <a:off x="12801600" y="57150"/>
          <a:ext cx="5463118" cy="72633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</a:t>
          </a:r>
          <a:r>
            <a:rPr lang="en-US" sz="1200" b="0" u="sng" baseline="0"/>
            <a:t> 36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37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39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600" b="1" u="none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142875</xdr:colOff>
      <xdr:row>0</xdr:row>
      <xdr:rowOff>57150</xdr:rowOff>
    </xdr:from>
    <xdr:to>
      <xdr:col>15</xdr:col>
      <xdr:colOff>828674</xdr:colOff>
      <xdr:row>57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/>
      </xdr:nvSpPr>
      <xdr:spPr>
        <a:xfrm>
          <a:off x="8391525" y="57150"/>
          <a:ext cx="4876799" cy="9458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40</a:t>
          </a: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sng" baseline="0"/>
        </a:p>
        <a:p>
          <a:endParaRPr lang="en-US" sz="1200" b="0" u="sng" baseline="0"/>
        </a:p>
        <a:p>
          <a:r>
            <a:rPr lang="en-US" sz="1200" b="0" u="sng" baseline="0"/>
            <a:t>Uke 41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</xdr:txBody>
    </xdr:sp>
    <xdr:clientData/>
  </xdr:twoCellAnchor>
  <xdr:twoCellAnchor>
    <xdr:from>
      <xdr:col>10</xdr:col>
      <xdr:colOff>84666</xdr:colOff>
      <xdr:row>0</xdr:row>
      <xdr:rowOff>59267</xdr:rowOff>
    </xdr:from>
    <xdr:to>
      <xdr:col>15</xdr:col>
      <xdr:colOff>914400</xdr:colOff>
      <xdr:row>57</xdr:row>
      <xdr:rowOff>104775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74555069-AA8C-4F32-BF9A-01ED3407FE96}"/>
            </a:ext>
          </a:extLst>
        </xdr:cNvPr>
        <xdr:cNvSpPr txBox="1"/>
      </xdr:nvSpPr>
      <xdr:spPr>
        <a:xfrm>
          <a:off x="14164733" y="59267"/>
          <a:ext cx="5444067" cy="924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40</a:t>
          </a: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sng" baseline="0"/>
        </a:p>
        <a:p>
          <a:endParaRPr lang="en-US" sz="1200" b="0" u="sng" baseline="0"/>
        </a:p>
        <a:p>
          <a:r>
            <a:rPr lang="en-US" sz="1200" b="0" u="sng" baseline="0"/>
            <a:t>Uke 41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44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 baseline="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209549</xdr:colOff>
      <xdr:row>0</xdr:row>
      <xdr:rowOff>47625</xdr:rowOff>
    </xdr:from>
    <xdr:to>
      <xdr:col>16</xdr:col>
      <xdr:colOff>9524</xdr:colOff>
      <xdr:row>41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/>
      </xdr:nvSpPr>
      <xdr:spPr>
        <a:xfrm>
          <a:off x="8496299" y="47625"/>
          <a:ext cx="4829175" cy="66008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</a:t>
          </a:r>
          <a:r>
            <a:rPr lang="en-US" sz="1200" b="0" u="sng" baseline="0"/>
            <a:t> 44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</a:t>
          </a:r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47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600" b="1" u="none"/>
        </a:p>
      </xdr:txBody>
    </xdr:sp>
    <xdr:clientData/>
  </xdr:twoCellAnchor>
  <xdr:twoCellAnchor>
    <xdr:from>
      <xdr:col>10</xdr:col>
      <xdr:colOff>67733</xdr:colOff>
      <xdr:row>0</xdr:row>
      <xdr:rowOff>25400</xdr:rowOff>
    </xdr:from>
    <xdr:to>
      <xdr:col>16</xdr:col>
      <xdr:colOff>9525</xdr:colOff>
      <xdr:row>45</xdr:row>
      <xdr:rowOff>66674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42E18ADE-C877-42D5-BF35-868F8F67224B}"/>
            </a:ext>
          </a:extLst>
        </xdr:cNvPr>
        <xdr:cNvSpPr txBox="1"/>
      </xdr:nvSpPr>
      <xdr:spPr>
        <a:xfrm>
          <a:off x="12793133" y="25400"/>
          <a:ext cx="5478992" cy="7314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</a:t>
          </a:r>
          <a:r>
            <a:rPr lang="en-US" sz="1200" b="0" u="sng" baseline="0"/>
            <a:t> 44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</a:t>
          </a:r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45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46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47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48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600" b="1" u="non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0</xdr:row>
      <xdr:rowOff>38101</xdr:rowOff>
    </xdr:from>
    <xdr:to>
      <xdr:col>15</xdr:col>
      <xdr:colOff>819150</xdr:colOff>
      <xdr:row>42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/>
      </xdr:nvSpPr>
      <xdr:spPr>
        <a:xfrm>
          <a:off x="7477125" y="38101"/>
          <a:ext cx="4838700" cy="6629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49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50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51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600" b="1" u="none"/>
        </a:p>
      </xdr:txBody>
    </xdr:sp>
    <xdr:clientData/>
  </xdr:twoCellAnchor>
  <xdr:twoCellAnchor>
    <xdr:from>
      <xdr:col>10</xdr:col>
      <xdr:colOff>83820</xdr:colOff>
      <xdr:row>0</xdr:row>
      <xdr:rowOff>38101</xdr:rowOff>
    </xdr:from>
    <xdr:to>
      <xdr:col>15</xdr:col>
      <xdr:colOff>819150</xdr:colOff>
      <xdr:row>42</xdr:row>
      <xdr:rowOff>19050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B58461DC-A66F-4060-8D7D-7A6048B109B5}"/>
            </a:ext>
          </a:extLst>
        </xdr:cNvPr>
        <xdr:cNvSpPr txBox="1"/>
      </xdr:nvSpPr>
      <xdr:spPr>
        <a:xfrm>
          <a:off x="12100560" y="38101"/>
          <a:ext cx="5345430" cy="6724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sng"/>
        </a:p>
        <a:p>
          <a:r>
            <a:rPr lang="en-US" sz="1200" b="0" u="sng"/>
            <a:t>Uke 49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50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51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200" b="0" u="none"/>
        </a:p>
        <a:p>
          <a:endParaRPr lang="en-US" sz="1200" b="0" u="none"/>
        </a:p>
        <a:p>
          <a:r>
            <a:rPr lang="en-US" sz="1200" b="0" u="sng"/>
            <a:t>Uke 52</a:t>
          </a:r>
        </a:p>
        <a:p>
          <a:r>
            <a:rPr lang="en-US" sz="1200" b="0" u="none"/>
            <a:t>Fokus:</a:t>
          </a:r>
        </a:p>
        <a:p>
          <a:r>
            <a:rPr lang="en-US" sz="1200" b="0" u="none"/>
            <a:t>Belastning:</a:t>
          </a:r>
        </a:p>
        <a:p>
          <a:endParaRPr lang="en-US" sz="1600" b="1" u="none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0</xdr:row>
      <xdr:rowOff>66675</xdr:rowOff>
    </xdr:from>
    <xdr:to>
      <xdr:col>15</xdr:col>
      <xdr:colOff>828674</xdr:colOff>
      <xdr:row>52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7610475" y="66675"/>
          <a:ext cx="4857749" cy="8677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Info:</a:t>
          </a:r>
          <a:endParaRPr lang="nb-NO" sz="1600"/>
        </a:p>
        <a:p>
          <a:endParaRPr lang="en-U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200" b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600" b="1" u="none"/>
        </a:p>
      </xdr:txBody>
    </xdr:sp>
    <xdr:clientData/>
  </xdr:twoCellAnchor>
  <xdr:twoCellAnchor>
    <xdr:from>
      <xdr:col>10</xdr:col>
      <xdr:colOff>83821</xdr:colOff>
      <xdr:row>0</xdr:row>
      <xdr:rowOff>38100</xdr:rowOff>
    </xdr:from>
    <xdr:to>
      <xdr:col>15</xdr:col>
      <xdr:colOff>828675</xdr:colOff>
      <xdr:row>52</xdr:row>
      <xdr:rowOff>142875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id="{F7CCC4E6-BB63-4C7B-81A0-B52D6517CAF0}"/>
            </a:ext>
          </a:extLst>
        </xdr:cNvPr>
        <xdr:cNvSpPr txBox="1"/>
      </xdr:nvSpPr>
      <xdr:spPr>
        <a:xfrm>
          <a:off x="8267701" y="38100"/>
          <a:ext cx="5354954" cy="86163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Tips til planlegging:</a:t>
          </a:r>
          <a:endParaRPr lang="nb-NO" sz="1200"/>
        </a:p>
        <a:p>
          <a:endParaRPr lang="en-US" sz="1200" b="0" u="none"/>
        </a:p>
        <a:p>
          <a:r>
            <a:rPr lang="en-US" sz="1200" b="0" u="sng"/>
            <a:t>Uke</a:t>
          </a:r>
          <a:r>
            <a:rPr lang="en-US" sz="1200" b="0" u="sng" baseline="0"/>
            <a:t> 1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2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3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/>
            <a:t>Uke 4</a:t>
          </a:r>
        </a:p>
        <a:p>
          <a:r>
            <a:rPr lang="en-US" sz="1200" b="0" u="none" baseline="0"/>
            <a:t>Fokus:</a:t>
          </a:r>
        </a:p>
        <a:p>
          <a:r>
            <a:rPr lang="en-US" sz="1200" b="0" u="none" baseline="0"/>
            <a:t>Belastning:</a:t>
          </a:r>
        </a:p>
        <a:p>
          <a:endParaRPr lang="en-US" sz="1200" b="0" u="none" baseline="0"/>
        </a:p>
        <a:p>
          <a:endParaRPr lang="en-US" sz="1200" b="0" u="none" baseline="0"/>
        </a:p>
        <a:p>
          <a:r>
            <a:rPr lang="en-US" sz="1200" b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Uke 5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Fokus:</a:t>
          </a:r>
          <a:endParaRPr lang="nb-NO" sz="1200">
            <a:effectLst/>
          </a:endParaRPr>
        </a:p>
        <a:p>
          <a:r>
            <a:rPr lang="en-US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Belastning:</a:t>
          </a:r>
          <a:endParaRPr lang="nb-NO" sz="1200">
            <a:effectLst/>
          </a:endParaRPr>
        </a:p>
        <a:p>
          <a:endParaRPr lang="en-US" sz="1600" b="1" u="none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n/OneDrive%20-%20Norges%20Skiforbund/Juniorlaget/2016-2017/Ut&#248;vere/Herman/Treningsplan%202017-2018%5eJ%20Return%20of%20the%20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Årsplan"/>
      <sheetName val="Ønsket formutvikling"/>
      <sheetName val="Mai"/>
      <sheetName val="Juni"/>
      <sheetName val="Juli"/>
      <sheetName val="August"/>
      <sheetName val="September"/>
      <sheetName val="Oktober"/>
      <sheetName val="November"/>
      <sheetName val="Desember"/>
      <sheetName val="Januar"/>
      <sheetName val="Februar"/>
      <sheetName val="Mars"/>
      <sheetName val="April"/>
    </sheetNames>
    <sheetDataSet>
      <sheetData sheetId="0"/>
      <sheetData sheetId="1"/>
      <sheetData sheetId="2">
        <row r="1">
          <cell r="T1" t="str">
            <v>Lett</v>
          </cell>
        </row>
        <row r="2">
          <cell r="T2" t="str">
            <v>Middels</v>
          </cell>
        </row>
        <row r="3">
          <cell r="T3" t="str">
            <v>Hard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3"/>
  <sheetViews>
    <sheetView tabSelected="1" zoomScale="60" zoomScaleNormal="60" workbookViewId="0">
      <selection sqref="A1:AJ2"/>
    </sheetView>
  </sheetViews>
  <sheetFormatPr baseColWidth="10" defaultColWidth="9.375" defaultRowHeight="15" x14ac:dyDescent="0.25"/>
  <cols>
    <col min="1" max="1" width="4.5" style="27" customWidth="1"/>
    <col min="2" max="3" width="9.375" style="27"/>
    <col min="4" max="4" width="4.5" style="27" customWidth="1"/>
    <col min="5" max="6" width="9.375" style="27"/>
    <col min="7" max="7" width="4.625" style="27" customWidth="1"/>
    <col min="8" max="9" width="9.375" style="27"/>
    <col min="10" max="10" width="4.625" style="27" customWidth="1"/>
    <col min="11" max="12" width="9.375" style="27"/>
    <col min="13" max="13" width="4.625" style="27" customWidth="1"/>
    <col min="14" max="15" width="9.375" style="27"/>
    <col min="16" max="16" width="4.625" style="27" customWidth="1"/>
    <col min="17" max="18" width="9.375" style="27"/>
    <col min="19" max="19" width="4.625" style="27" customWidth="1"/>
    <col min="20" max="21" width="9.375" style="27"/>
    <col min="22" max="22" width="4.625" style="27" customWidth="1"/>
    <col min="23" max="24" width="9.375" style="27"/>
    <col min="25" max="25" width="4.625" style="27" customWidth="1"/>
    <col min="26" max="27" width="9.375" style="27"/>
    <col min="28" max="28" width="4.625" style="27" customWidth="1"/>
    <col min="29" max="30" width="9.375" style="27"/>
    <col min="31" max="31" width="4.625" style="27" customWidth="1"/>
    <col min="32" max="33" width="9.375" style="27"/>
    <col min="34" max="34" width="4.625" style="27" customWidth="1"/>
    <col min="35" max="16384" width="9.375" style="27"/>
  </cols>
  <sheetData>
    <row r="1" spans="1:41" ht="15" customHeight="1" x14ac:dyDescent="0.25">
      <c r="A1" s="85" t="s">
        <v>132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7"/>
      <c r="AK1" s="29"/>
    </row>
    <row r="2" spans="1:41" ht="15.75" customHeight="1" thickBot="1" x14ac:dyDescent="0.3">
      <c r="A2" s="88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90"/>
      <c r="AK2" s="29"/>
    </row>
    <row r="3" spans="1:41" ht="15.75" customHeight="1" thickBot="1" x14ac:dyDescent="0.3">
      <c r="A3" s="40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8"/>
      <c r="AK3" s="29"/>
      <c r="AM3" s="70" t="s">
        <v>115</v>
      </c>
      <c r="AN3" s="71"/>
      <c r="AO3" s="49" t="s">
        <v>106</v>
      </c>
    </row>
    <row r="4" spans="1:41" x14ac:dyDescent="0.25">
      <c r="A4" s="37"/>
      <c r="B4" s="108" t="s">
        <v>2</v>
      </c>
      <c r="C4" s="109"/>
      <c r="D4" s="36"/>
      <c r="E4" s="110" t="s">
        <v>3</v>
      </c>
      <c r="F4" s="111"/>
      <c r="G4" s="36"/>
      <c r="H4" s="110" t="s">
        <v>4</v>
      </c>
      <c r="I4" s="111"/>
      <c r="J4" s="36"/>
      <c r="K4" s="110" t="s">
        <v>5</v>
      </c>
      <c r="L4" s="111"/>
      <c r="M4" s="35"/>
      <c r="N4" s="101" t="s">
        <v>82</v>
      </c>
      <c r="O4" s="102"/>
      <c r="P4" s="35"/>
      <c r="Q4" s="101" t="s">
        <v>6</v>
      </c>
      <c r="R4" s="112"/>
      <c r="S4" s="35"/>
      <c r="T4" s="101" t="s">
        <v>7</v>
      </c>
      <c r="U4" s="102"/>
      <c r="V4" s="34"/>
      <c r="W4" s="103" t="s">
        <v>8</v>
      </c>
      <c r="X4" s="104"/>
      <c r="Y4" s="34"/>
      <c r="Z4" s="103" t="s">
        <v>9</v>
      </c>
      <c r="AA4" s="104"/>
      <c r="AB4" s="34"/>
      <c r="AC4" s="103" t="s">
        <v>10</v>
      </c>
      <c r="AD4" s="105"/>
      <c r="AE4" s="34"/>
      <c r="AF4" s="103" t="s">
        <v>11</v>
      </c>
      <c r="AG4" s="104"/>
      <c r="AH4" s="33"/>
      <c r="AI4" s="106" t="s">
        <v>12</v>
      </c>
      <c r="AJ4" s="107"/>
      <c r="AK4" s="29"/>
      <c r="AM4" s="72"/>
      <c r="AN4" s="73"/>
      <c r="AO4" s="49" t="s">
        <v>107</v>
      </c>
    </row>
    <row r="5" spans="1:41" x14ac:dyDescent="0.25">
      <c r="A5" s="42">
        <v>1</v>
      </c>
      <c r="B5" s="67"/>
      <c r="C5" s="68"/>
      <c r="D5" s="42">
        <v>1</v>
      </c>
      <c r="E5" s="80"/>
      <c r="F5" s="81"/>
      <c r="G5" s="41">
        <v>1</v>
      </c>
      <c r="H5" s="113"/>
      <c r="I5" s="114"/>
      <c r="J5" s="32">
        <v>1</v>
      </c>
      <c r="K5" s="80"/>
      <c r="L5" s="81"/>
      <c r="M5" s="41">
        <v>1</v>
      </c>
      <c r="N5" s="80"/>
      <c r="O5" s="82"/>
      <c r="P5" s="45">
        <v>1</v>
      </c>
      <c r="Q5" s="80"/>
      <c r="R5" s="81"/>
      <c r="S5" s="42">
        <v>1</v>
      </c>
      <c r="T5" s="80"/>
      <c r="U5" s="82"/>
      <c r="V5" s="41">
        <v>1</v>
      </c>
      <c r="W5" s="80"/>
      <c r="X5" s="81"/>
      <c r="Y5" s="42">
        <v>1</v>
      </c>
      <c r="Z5" s="80"/>
      <c r="AA5" s="81"/>
      <c r="AB5" s="41">
        <v>1</v>
      </c>
      <c r="AC5" s="80"/>
      <c r="AD5" s="82"/>
      <c r="AE5" s="41">
        <v>1</v>
      </c>
      <c r="AF5" s="80"/>
      <c r="AG5" s="81"/>
      <c r="AH5" s="42">
        <v>1</v>
      </c>
      <c r="AI5" s="80"/>
      <c r="AJ5" s="81"/>
      <c r="AK5" s="29"/>
      <c r="AM5" s="74"/>
      <c r="AN5" s="75"/>
      <c r="AO5" s="49" t="s">
        <v>108</v>
      </c>
    </row>
    <row r="6" spans="1:41" x14ac:dyDescent="0.25">
      <c r="A6" s="32">
        <v>2</v>
      </c>
      <c r="B6" s="67"/>
      <c r="C6" s="68"/>
      <c r="D6" s="41">
        <v>2</v>
      </c>
      <c r="E6" s="80"/>
      <c r="F6" s="81"/>
      <c r="G6" s="45">
        <v>2</v>
      </c>
      <c r="H6" s="113"/>
      <c r="I6" s="114"/>
      <c r="J6" s="42">
        <v>2</v>
      </c>
      <c r="K6" s="80"/>
      <c r="L6" s="81"/>
      <c r="M6" s="41">
        <v>2</v>
      </c>
      <c r="N6" s="80"/>
      <c r="O6" s="82"/>
      <c r="P6" s="32">
        <v>2</v>
      </c>
      <c r="Q6" s="80"/>
      <c r="R6" s="81"/>
      <c r="S6" s="32">
        <v>2</v>
      </c>
      <c r="T6" s="80"/>
      <c r="U6" s="82"/>
      <c r="V6" s="41">
        <v>2</v>
      </c>
      <c r="W6" s="80"/>
      <c r="X6" s="81"/>
      <c r="Y6" s="41">
        <v>2</v>
      </c>
      <c r="Z6" s="80" t="s">
        <v>125</v>
      </c>
      <c r="AA6" s="82"/>
      <c r="AB6" s="41">
        <v>2</v>
      </c>
      <c r="AC6" s="80"/>
      <c r="AD6" s="82"/>
      <c r="AE6" s="41">
        <v>2</v>
      </c>
      <c r="AF6" s="80"/>
      <c r="AG6" s="81"/>
      <c r="AH6" s="42">
        <v>2</v>
      </c>
      <c r="AI6" s="80"/>
      <c r="AJ6" s="81"/>
      <c r="AK6" s="29"/>
      <c r="AM6" s="76"/>
      <c r="AN6" s="77"/>
      <c r="AO6" s="49" t="s">
        <v>109</v>
      </c>
    </row>
    <row r="7" spans="1:41" x14ac:dyDescent="0.25">
      <c r="A7" s="42">
        <v>3</v>
      </c>
      <c r="B7" s="67"/>
      <c r="C7" s="68"/>
      <c r="D7" s="41">
        <v>3</v>
      </c>
      <c r="E7" s="80"/>
      <c r="F7" s="81"/>
      <c r="G7" s="32">
        <v>3</v>
      </c>
      <c r="H7" s="115"/>
      <c r="I7" s="116"/>
      <c r="J7" s="32">
        <v>3</v>
      </c>
      <c r="K7" s="80"/>
      <c r="L7" s="81"/>
      <c r="M7" s="41">
        <v>3</v>
      </c>
      <c r="N7" s="80"/>
      <c r="O7" s="82"/>
      <c r="P7" s="32">
        <v>3</v>
      </c>
      <c r="Q7" s="80"/>
      <c r="R7" s="81"/>
      <c r="S7" s="41">
        <v>3</v>
      </c>
      <c r="T7" s="80"/>
      <c r="U7" s="82"/>
      <c r="V7" s="41">
        <v>3</v>
      </c>
      <c r="W7" s="80"/>
      <c r="X7" s="81"/>
      <c r="Y7" s="42">
        <v>3</v>
      </c>
      <c r="Z7" s="80" t="s">
        <v>126</v>
      </c>
      <c r="AA7" s="82"/>
      <c r="AB7" s="41">
        <v>3</v>
      </c>
      <c r="AE7" s="41">
        <v>3</v>
      </c>
      <c r="AF7" s="80"/>
      <c r="AG7" s="81"/>
      <c r="AH7" s="41">
        <v>3</v>
      </c>
      <c r="AI7" s="80"/>
      <c r="AJ7" s="81"/>
      <c r="AK7" s="29"/>
      <c r="AM7" s="78"/>
      <c r="AN7" s="79"/>
      <c r="AO7" s="49" t="s">
        <v>110</v>
      </c>
    </row>
    <row r="8" spans="1:41" x14ac:dyDescent="0.25">
      <c r="A8" s="32">
        <v>4</v>
      </c>
      <c r="B8" s="80"/>
      <c r="C8" s="81"/>
      <c r="D8" s="45">
        <v>4</v>
      </c>
      <c r="E8" s="80"/>
      <c r="F8" s="81"/>
      <c r="G8" s="32">
        <v>4</v>
      </c>
      <c r="H8" s="115"/>
      <c r="I8" s="116"/>
      <c r="J8" s="41">
        <v>4</v>
      </c>
      <c r="K8" s="80"/>
      <c r="L8" s="81"/>
      <c r="M8" s="41">
        <v>4</v>
      </c>
      <c r="N8" s="80"/>
      <c r="O8" s="82"/>
      <c r="P8" s="42">
        <v>4</v>
      </c>
      <c r="Q8" s="80"/>
      <c r="R8" s="81"/>
      <c r="S8" s="41">
        <v>4</v>
      </c>
      <c r="T8" s="80"/>
      <c r="U8" s="82"/>
      <c r="V8" s="41">
        <v>4</v>
      </c>
      <c r="W8" s="54" t="s">
        <v>114</v>
      </c>
      <c r="X8" s="55"/>
      <c r="Y8" s="41">
        <v>4</v>
      </c>
      <c r="Z8" s="80"/>
      <c r="AA8" s="81"/>
      <c r="AB8" s="41">
        <v>4</v>
      </c>
      <c r="AE8" s="41">
        <v>4</v>
      </c>
      <c r="AF8" s="80"/>
      <c r="AG8" s="81"/>
      <c r="AH8" s="42">
        <v>4</v>
      </c>
      <c r="AI8" s="80"/>
      <c r="AJ8" s="81"/>
      <c r="AK8" s="29"/>
      <c r="AM8" s="50"/>
      <c r="AN8" s="51"/>
      <c r="AO8" s="49" t="s">
        <v>111</v>
      </c>
    </row>
    <row r="9" spans="1:41" x14ac:dyDescent="0.25">
      <c r="A9" s="41">
        <v>5</v>
      </c>
      <c r="B9" s="80"/>
      <c r="C9" s="81"/>
      <c r="D9" s="32">
        <v>5</v>
      </c>
      <c r="E9" s="80"/>
      <c r="F9" s="81"/>
      <c r="G9" s="42">
        <v>5</v>
      </c>
      <c r="H9" s="115"/>
      <c r="I9" s="116"/>
      <c r="J9" s="41">
        <v>5</v>
      </c>
      <c r="K9" s="80"/>
      <c r="L9" s="81"/>
      <c r="M9" s="41">
        <v>5</v>
      </c>
      <c r="N9" s="72" t="s">
        <v>116</v>
      </c>
      <c r="O9" s="73"/>
      <c r="P9" s="41">
        <v>5</v>
      </c>
      <c r="Q9" s="80"/>
      <c r="R9" s="81"/>
      <c r="S9" s="41">
        <v>5</v>
      </c>
      <c r="T9" s="96"/>
      <c r="U9" s="97"/>
      <c r="V9" s="41">
        <v>5</v>
      </c>
      <c r="W9" s="54" t="s">
        <v>114</v>
      </c>
      <c r="X9" s="55"/>
      <c r="Y9" s="41">
        <v>5</v>
      </c>
      <c r="Z9" s="80"/>
      <c r="AA9" s="81"/>
      <c r="AB9" s="41">
        <v>5</v>
      </c>
      <c r="AE9" s="41">
        <v>5</v>
      </c>
      <c r="AF9" s="80"/>
      <c r="AG9" s="81"/>
      <c r="AH9" s="42">
        <v>5</v>
      </c>
      <c r="AI9" s="80"/>
      <c r="AJ9" s="81"/>
      <c r="AK9" s="29"/>
      <c r="AM9" s="52"/>
      <c r="AN9" s="53"/>
      <c r="AO9" s="49" t="s">
        <v>112</v>
      </c>
    </row>
    <row r="10" spans="1:41" x14ac:dyDescent="0.25">
      <c r="A10" s="41">
        <v>6</v>
      </c>
      <c r="B10" s="80"/>
      <c r="C10" s="81"/>
      <c r="D10" s="32">
        <v>6</v>
      </c>
      <c r="E10" s="80"/>
      <c r="F10" s="81"/>
      <c r="G10" s="41">
        <v>6</v>
      </c>
      <c r="H10" s="115"/>
      <c r="I10" s="116"/>
      <c r="J10" s="41">
        <v>6</v>
      </c>
      <c r="K10" s="80"/>
      <c r="L10" s="81"/>
      <c r="M10" s="42">
        <v>6</v>
      </c>
      <c r="N10" s="72"/>
      <c r="O10" s="73"/>
      <c r="P10" s="41">
        <v>6</v>
      </c>
      <c r="Q10" s="80"/>
      <c r="R10" s="81"/>
      <c r="S10" s="41">
        <v>6</v>
      </c>
      <c r="T10" s="96"/>
      <c r="U10" s="97"/>
      <c r="V10" s="42">
        <v>6</v>
      </c>
      <c r="W10" s="54" t="s">
        <v>114</v>
      </c>
      <c r="X10" s="55"/>
      <c r="Y10" s="41">
        <v>6</v>
      </c>
      <c r="Z10" s="80"/>
      <c r="AA10" s="81"/>
      <c r="AB10" s="41">
        <v>6</v>
      </c>
      <c r="AE10" s="41">
        <v>6</v>
      </c>
      <c r="AF10" s="61" t="s">
        <v>127</v>
      </c>
      <c r="AG10" s="57"/>
      <c r="AH10" s="56">
        <v>6</v>
      </c>
      <c r="AI10" s="80"/>
      <c r="AJ10" s="81"/>
      <c r="AK10" s="29"/>
    </row>
    <row r="11" spans="1:41" x14ac:dyDescent="0.25">
      <c r="A11" s="45">
        <v>7</v>
      </c>
      <c r="B11" s="80"/>
      <c r="C11" s="81"/>
      <c r="D11" s="42">
        <v>7</v>
      </c>
      <c r="E11" s="80"/>
      <c r="F11" s="81"/>
      <c r="G11" s="41">
        <v>7</v>
      </c>
      <c r="H11" s="115"/>
      <c r="I11" s="116"/>
      <c r="J11" s="41">
        <v>7</v>
      </c>
      <c r="K11" s="80"/>
      <c r="L11" s="81"/>
      <c r="M11" s="41">
        <v>7</v>
      </c>
      <c r="N11" s="80"/>
      <c r="O11" s="82"/>
      <c r="P11" s="41">
        <v>7</v>
      </c>
      <c r="Q11" s="80"/>
      <c r="R11" s="81"/>
      <c r="S11" s="41">
        <v>7</v>
      </c>
      <c r="T11" s="96"/>
      <c r="U11" s="97"/>
      <c r="V11" s="41">
        <v>7</v>
      </c>
      <c r="W11" s="80"/>
      <c r="X11" s="81"/>
      <c r="Y11" s="41">
        <v>7</v>
      </c>
      <c r="Z11" s="80"/>
      <c r="AA11" s="81"/>
      <c r="AB11" s="42">
        <v>7</v>
      </c>
      <c r="AE11" s="42">
        <v>7</v>
      </c>
      <c r="AF11" s="61" t="s">
        <v>127</v>
      </c>
      <c r="AG11" s="57"/>
      <c r="AH11" s="56">
        <v>7</v>
      </c>
      <c r="AI11" s="80"/>
      <c r="AJ11" s="81"/>
      <c r="AK11" s="29"/>
    </row>
    <row r="12" spans="1:41" x14ac:dyDescent="0.25">
      <c r="A12" s="32">
        <v>8</v>
      </c>
      <c r="B12" s="80"/>
      <c r="C12" s="81"/>
      <c r="D12" s="32">
        <v>8</v>
      </c>
      <c r="E12" s="80"/>
      <c r="F12" s="81"/>
      <c r="G12" s="41">
        <v>8</v>
      </c>
      <c r="H12" s="115"/>
      <c r="I12" s="116"/>
      <c r="J12" s="41">
        <v>8</v>
      </c>
      <c r="K12" s="80"/>
      <c r="L12" s="81"/>
      <c r="M12" s="41">
        <v>8</v>
      </c>
      <c r="N12" s="80"/>
      <c r="O12" s="82"/>
      <c r="P12" s="41">
        <v>8</v>
      </c>
      <c r="Q12" s="80"/>
      <c r="R12" s="81"/>
      <c r="S12" s="42">
        <v>8</v>
      </c>
      <c r="T12" s="96"/>
      <c r="U12" s="97"/>
      <c r="V12" s="41">
        <v>8</v>
      </c>
      <c r="W12" s="80"/>
      <c r="X12" s="81"/>
      <c r="Y12" s="41">
        <v>8</v>
      </c>
      <c r="Z12" s="80"/>
      <c r="AA12" s="81"/>
      <c r="AB12" s="41">
        <v>8</v>
      </c>
      <c r="AC12" s="80"/>
      <c r="AD12" s="82"/>
      <c r="AE12" s="41">
        <v>8</v>
      </c>
      <c r="AF12" s="80"/>
      <c r="AG12" s="81"/>
      <c r="AH12" s="41">
        <v>8</v>
      </c>
      <c r="AI12" s="80"/>
      <c r="AJ12" s="81"/>
      <c r="AK12" s="29"/>
    </row>
    <row r="13" spans="1:41" x14ac:dyDescent="0.25">
      <c r="A13" s="32">
        <v>9</v>
      </c>
      <c r="B13" s="80"/>
      <c r="C13" s="81"/>
      <c r="D13" s="41">
        <v>9</v>
      </c>
      <c r="E13" s="80"/>
      <c r="F13" s="81"/>
      <c r="G13" s="41">
        <v>9</v>
      </c>
      <c r="H13" s="115"/>
      <c r="I13" s="116"/>
      <c r="J13" s="42">
        <v>9</v>
      </c>
      <c r="K13" s="80"/>
      <c r="L13" s="81"/>
      <c r="M13" s="41">
        <v>9</v>
      </c>
      <c r="N13" s="80"/>
      <c r="O13" s="82"/>
      <c r="P13" s="41">
        <v>9</v>
      </c>
      <c r="Q13" s="80"/>
      <c r="R13" s="81"/>
      <c r="S13" s="41">
        <v>9</v>
      </c>
      <c r="T13" s="96"/>
      <c r="U13" s="97"/>
      <c r="V13" s="41">
        <v>9</v>
      </c>
      <c r="W13" s="80"/>
      <c r="X13" s="81"/>
      <c r="Y13" s="41">
        <v>9</v>
      </c>
      <c r="Z13" s="80" t="s">
        <v>119</v>
      </c>
      <c r="AA13" s="81"/>
      <c r="AB13" s="41">
        <v>9</v>
      </c>
      <c r="AC13" s="80"/>
      <c r="AD13" s="82"/>
      <c r="AE13" s="41">
        <v>9</v>
      </c>
      <c r="AF13" s="80"/>
      <c r="AG13" s="81"/>
      <c r="AH13" s="41">
        <v>9</v>
      </c>
      <c r="AI13" s="80"/>
      <c r="AJ13" s="81"/>
      <c r="AK13" s="29"/>
    </row>
    <row r="14" spans="1:41" x14ac:dyDescent="0.25">
      <c r="A14" s="42">
        <v>10</v>
      </c>
      <c r="B14" s="80"/>
      <c r="C14" s="81"/>
      <c r="D14" s="41">
        <v>10</v>
      </c>
      <c r="E14" s="80"/>
      <c r="F14" s="81"/>
      <c r="G14" s="41">
        <v>10</v>
      </c>
      <c r="H14" s="115"/>
      <c r="I14" s="116"/>
      <c r="J14" s="41">
        <v>10</v>
      </c>
      <c r="K14" s="80"/>
      <c r="L14" s="81"/>
      <c r="M14" s="41">
        <v>10</v>
      </c>
      <c r="N14" s="80"/>
      <c r="O14" s="82"/>
      <c r="P14" s="41">
        <v>10</v>
      </c>
      <c r="Q14" s="80"/>
      <c r="R14" s="81"/>
      <c r="S14" s="41">
        <v>10</v>
      </c>
      <c r="T14" s="96"/>
      <c r="U14" s="97"/>
      <c r="V14" s="41">
        <v>10</v>
      </c>
      <c r="W14" s="80"/>
      <c r="X14" s="81"/>
      <c r="Y14" s="42">
        <v>10</v>
      </c>
      <c r="Z14" s="80" t="s">
        <v>119</v>
      </c>
      <c r="AA14" s="81"/>
      <c r="AB14" s="41">
        <v>10</v>
      </c>
      <c r="AC14" s="80" t="s">
        <v>121</v>
      </c>
      <c r="AD14" s="82"/>
      <c r="AE14" s="41">
        <v>10</v>
      </c>
      <c r="AF14" s="80"/>
      <c r="AG14" s="81"/>
      <c r="AH14" s="41">
        <v>10</v>
      </c>
      <c r="AI14" s="80"/>
      <c r="AJ14" s="81"/>
      <c r="AK14" s="29"/>
    </row>
    <row r="15" spans="1:41" x14ac:dyDescent="0.25">
      <c r="A15" s="32">
        <v>11</v>
      </c>
      <c r="B15" s="80"/>
      <c r="C15" s="81"/>
      <c r="D15" s="45">
        <v>11</v>
      </c>
      <c r="E15" s="80"/>
      <c r="F15" s="81"/>
      <c r="G15" s="41">
        <v>11</v>
      </c>
      <c r="H15" s="115"/>
      <c r="I15" s="116"/>
      <c r="J15" s="41">
        <v>11</v>
      </c>
      <c r="K15" s="80"/>
      <c r="L15" s="81"/>
      <c r="M15" s="41">
        <v>11</v>
      </c>
      <c r="N15" s="80"/>
      <c r="O15" s="82"/>
      <c r="P15" s="42">
        <v>11</v>
      </c>
      <c r="Q15" s="80"/>
      <c r="R15" s="81"/>
      <c r="S15" s="41">
        <v>11</v>
      </c>
      <c r="T15" s="97"/>
      <c r="U15" s="98"/>
      <c r="V15" s="41">
        <v>11</v>
      </c>
      <c r="W15" s="80"/>
      <c r="X15" s="81"/>
      <c r="Y15" s="41">
        <v>11</v>
      </c>
      <c r="Z15" s="80" t="s">
        <v>120</v>
      </c>
      <c r="AA15" s="81"/>
      <c r="AB15" s="41">
        <v>11</v>
      </c>
      <c r="AC15" s="80" t="s">
        <v>121</v>
      </c>
      <c r="AD15" s="82"/>
      <c r="AE15" s="41">
        <v>11</v>
      </c>
      <c r="AF15" s="78" t="s">
        <v>128</v>
      </c>
      <c r="AG15" s="79"/>
      <c r="AH15" s="42">
        <v>11</v>
      </c>
      <c r="AI15" s="80"/>
      <c r="AJ15" s="81"/>
      <c r="AK15" s="29"/>
    </row>
    <row r="16" spans="1:41" x14ac:dyDescent="0.25">
      <c r="A16" s="41">
        <v>12</v>
      </c>
      <c r="B16" s="80"/>
      <c r="C16" s="81"/>
      <c r="D16" s="32">
        <v>12</v>
      </c>
      <c r="E16" s="80"/>
      <c r="F16" s="81"/>
      <c r="G16" s="42">
        <v>12</v>
      </c>
      <c r="H16" s="115"/>
      <c r="I16" s="116"/>
      <c r="J16" s="41">
        <v>12</v>
      </c>
      <c r="K16" s="80"/>
      <c r="L16" s="81"/>
      <c r="M16" s="41">
        <v>12</v>
      </c>
      <c r="N16" s="70" t="s">
        <v>115</v>
      </c>
      <c r="O16" s="71"/>
      <c r="P16" s="41">
        <v>12</v>
      </c>
      <c r="Q16" s="80"/>
      <c r="R16" s="81"/>
      <c r="S16" s="41">
        <v>12</v>
      </c>
      <c r="T16" s="80"/>
      <c r="U16" s="82"/>
      <c r="V16" s="41">
        <v>12</v>
      </c>
      <c r="W16" s="80"/>
      <c r="X16" s="81"/>
      <c r="Y16" s="41">
        <v>12</v>
      </c>
      <c r="Z16" s="80"/>
      <c r="AA16" s="81"/>
      <c r="AB16" s="41">
        <v>12</v>
      </c>
      <c r="AC16" s="80" t="s">
        <v>121</v>
      </c>
      <c r="AD16" s="82"/>
      <c r="AE16" s="41">
        <v>12</v>
      </c>
      <c r="AF16" s="78" t="s">
        <v>128</v>
      </c>
      <c r="AG16" s="79"/>
      <c r="AH16" s="41">
        <v>12</v>
      </c>
      <c r="AI16" s="80"/>
      <c r="AJ16" s="81"/>
      <c r="AK16" s="29"/>
    </row>
    <row r="17" spans="1:37" x14ac:dyDescent="0.25">
      <c r="A17" s="41">
        <v>13</v>
      </c>
      <c r="B17" s="80"/>
      <c r="C17" s="81"/>
      <c r="D17" s="32">
        <v>13</v>
      </c>
      <c r="E17" s="80"/>
      <c r="F17" s="81"/>
      <c r="G17" s="41">
        <v>13</v>
      </c>
      <c r="H17" s="115"/>
      <c r="I17" s="116"/>
      <c r="J17" s="41">
        <v>13</v>
      </c>
      <c r="K17" s="92"/>
      <c r="L17" s="81"/>
      <c r="M17" s="42">
        <v>13</v>
      </c>
      <c r="N17" s="70" t="s">
        <v>115</v>
      </c>
      <c r="O17" s="71"/>
      <c r="P17" s="41">
        <v>13</v>
      </c>
      <c r="Q17" s="80"/>
      <c r="R17" s="81"/>
      <c r="S17" s="41">
        <v>13</v>
      </c>
      <c r="T17" s="80"/>
      <c r="U17" s="82"/>
      <c r="V17" s="42">
        <v>13</v>
      </c>
      <c r="W17" s="80"/>
      <c r="X17" s="81"/>
      <c r="Y17" s="41">
        <v>13</v>
      </c>
      <c r="Z17" s="80"/>
      <c r="AA17" s="81"/>
      <c r="AB17" s="41">
        <v>13</v>
      </c>
      <c r="AC17" s="80" t="s">
        <v>122</v>
      </c>
      <c r="AD17" s="81"/>
      <c r="AE17" s="41">
        <v>13</v>
      </c>
      <c r="AF17" s="78" t="s">
        <v>105</v>
      </c>
      <c r="AG17" s="79"/>
      <c r="AH17" s="41">
        <v>13</v>
      </c>
      <c r="AI17" s="80"/>
      <c r="AJ17" s="81"/>
      <c r="AK17" s="29"/>
    </row>
    <row r="18" spans="1:37" ht="15.75" thickBot="1" x14ac:dyDescent="0.3">
      <c r="A18" s="45">
        <v>14</v>
      </c>
      <c r="B18" s="80"/>
      <c r="C18" s="81"/>
      <c r="D18" s="42">
        <v>14</v>
      </c>
      <c r="E18" s="80"/>
      <c r="F18" s="81"/>
      <c r="G18" s="41">
        <v>14</v>
      </c>
      <c r="H18" s="115"/>
      <c r="I18" s="116"/>
      <c r="J18" s="41">
        <v>14</v>
      </c>
      <c r="K18" s="80"/>
      <c r="L18" s="81"/>
      <c r="M18" s="41">
        <v>14</v>
      </c>
      <c r="N18" s="80"/>
      <c r="O18" s="82"/>
      <c r="P18" s="41">
        <v>14</v>
      </c>
      <c r="Q18" s="80"/>
      <c r="R18" s="81"/>
      <c r="S18" s="41">
        <v>14</v>
      </c>
      <c r="T18" s="80"/>
      <c r="U18" s="82"/>
      <c r="V18" s="41">
        <v>14</v>
      </c>
      <c r="W18" s="80"/>
      <c r="X18" s="81"/>
      <c r="Y18" s="41">
        <v>14</v>
      </c>
      <c r="Z18" s="80"/>
      <c r="AA18" s="81"/>
      <c r="AB18" s="42">
        <v>14</v>
      </c>
      <c r="AC18" s="83" t="s">
        <v>123</v>
      </c>
      <c r="AD18" s="84"/>
      <c r="AE18" s="42">
        <v>14</v>
      </c>
      <c r="AF18" s="78" t="s">
        <v>105</v>
      </c>
      <c r="AG18" s="79"/>
      <c r="AH18" s="41">
        <v>14</v>
      </c>
      <c r="AI18" s="80"/>
      <c r="AJ18" s="81"/>
      <c r="AK18" s="29"/>
    </row>
    <row r="19" spans="1:37" x14ac:dyDescent="0.25">
      <c r="A19" s="32">
        <v>15</v>
      </c>
      <c r="B19" s="80"/>
      <c r="C19" s="81"/>
      <c r="D19" s="32">
        <v>15</v>
      </c>
      <c r="E19" s="80"/>
      <c r="F19" s="81"/>
      <c r="G19" s="41">
        <v>15</v>
      </c>
      <c r="H19" s="115"/>
      <c r="I19" s="116"/>
      <c r="J19" s="41">
        <v>15</v>
      </c>
      <c r="K19" s="80"/>
      <c r="L19" s="81"/>
      <c r="M19" s="41">
        <v>15</v>
      </c>
      <c r="N19" s="80"/>
      <c r="O19" s="82"/>
      <c r="P19" s="41">
        <v>15</v>
      </c>
      <c r="Q19" s="74" t="s">
        <v>118</v>
      </c>
      <c r="R19" s="75"/>
      <c r="S19" s="42">
        <v>15</v>
      </c>
      <c r="T19" s="80"/>
      <c r="U19" s="82"/>
      <c r="V19" s="41">
        <v>15</v>
      </c>
      <c r="W19" s="80"/>
      <c r="X19" s="81"/>
      <c r="Y19" s="41">
        <v>15</v>
      </c>
      <c r="Z19" s="80"/>
      <c r="AA19" s="81"/>
      <c r="AB19" s="41">
        <v>15</v>
      </c>
      <c r="AC19" s="80"/>
      <c r="AD19" s="82"/>
      <c r="AE19" s="41">
        <v>15</v>
      </c>
      <c r="AF19" s="80"/>
      <c r="AG19" s="81"/>
      <c r="AH19" s="41">
        <v>15</v>
      </c>
      <c r="AI19" s="80"/>
      <c r="AJ19" s="81"/>
      <c r="AK19" s="29"/>
    </row>
    <row r="20" spans="1:37" x14ac:dyDescent="0.25">
      <c r="A20" s="32">
        <v>16</v>
      </c>
      <c r="B20" s="80"/>
      <c r="C20" s="81"/>
      <c r="D20" s="41">
        <v>16</v>
      </c>
      <c r="E20" s="80"/>
      <c r="F20" s="81"/>
      <c r="G20" s="41">
        <v>16</v>
      </c>
      <c r="H20" s="115"/>
      <c r="I20" s="116"/>
      <c r="J20" s="42">
        <v>16</v>
      </c>
      <c r="K20" s="80"/>
      <c r="L20" s="81"/>
      <c r="M20" s="41">
        <v>16</v>
      </c>
      <c r="N20" s="80"/>
      <c r="O20" s="82"/>
      <c r="P20" s="41">
        <v>16</v>
      </c>
      <c r="Q20" s="74"/>
      <c r="R20" s="75"/>
      <c r="S20" s="41">
        <v>16</v>
      </c>
      <c r="T20" s="80"/>
      <c r="U20" s="82"/>
      <c r="V20" s="41">
        <v>16</v>
      </c>
      <c r="Y20" s="41">
        <v>16</v>
      </c>
      <c r="Z20" s="70" t="s">
        <v>131</v>
      </c>
      <c r="AA20" s="71"/>
      <c r="AB20" s="41">
        <v>16</v>
      </c>
      <c r="AC20" s="80"/>
      <c r="AD20" s="82"/>
      <c r="AE20" s="41">
        <v>16</v>
      </c>
      <c r="AH20" s="41">
        <v>16</v>
      </c>
      <c r="AI20" s="80"/>
      <c r="AJ20" s="81"/>
      <c r="AK20" s="29"/>
    </row>
    <row r="21" spans="1:37" x14ac:dyDescent="0.25">
      <c r="A21" s="42">
        <v>17</v>
      </c>
      <c r="B21" s="80"/>
      <c r="C21" s="81"/>
      <c r="D21" s="41">
        <v>17</v>
      </c>
      <c r="E21" s="80"/>
      <c r="F21" s="81"/>
      <c r="G21" s="41">
        <v>17</v>
      </c>
      <c r="H21" s="115"/>
      <c r="I21" s="116"/>
      <c r="J21" s="41">
        <v>17</v>
      </c>
      <c r="K21" s="80"/>
      <c r="L21" s="81"/>
      <c r="M21" s="41">
        <v>17</v>
      </c>
      <c r="N21" s="80"/>
      <c r="O21" s="82"/>
      <c r="P21" s="41">
        <v>17</v>
      </c>
      <c r="Q21" s="74"/>
      <c r="R21" s="75"/>
      <c r="S21" s="41">
        <v>17</v>
      </c>
      <c r="T21" s="80"/>
      <c r="U21" s="82"/>
      <c r="V21" s="41">
        <v>17</v>
      </c>
      <c r="W21" s="58" t="s">
        <v>113</v>
      </c>
      <c r="X21" s="59"/>
      <c r="Y21" s="42">
        <v>17</v>
      </c>
      <c r="Z21" s="70" t="s">
        <v>131</v>
      </c>
      <c r="AA21" s="71"/>
      <c r="AB21" s="41">
        <v>17</v>
      </c>
      <c r="AC21" s="80"/>
      <c r="AD21" s="82"/>
      <c r="AE21" s="41">
        <v>17</v>
      </c>
      <c r="AH21" s="41">
        <v>17</v>
      </c>
      <c r="AI21" s="80"/>
      <c r="AJ21" s="81"/>
      <c r="AK21" s="29"/>
    </row>
    <row r="22" spans="1:37" x14ac:dyDescent="0.25">
      <c r="A22" s="32">
        <v>18</v>
      </c>
      <c r="B22" s="80"/>
      <c r="C22" s="81"/>
      <c r="D22" s="45">
        <v>18</v>
      </c>
      <c r="E22" s="80"/>
      <c r="F22" s="81"/>
      <c r="G22" s="41">
        <v>18</v>
      </c>
      <c r="H22" s="115"/>
      <c r="I22" s="116"/>
      <c r="J22" s="41">
        <v>18</v>
      </c>
      <c r="K22" s="80"/>
      <c r="L22" s="81"/>
      <c r="M22" s="41">
        <v>18</v>
      </c>
      <c r="N22" s="80"/>
      <c r="O22" s="82"/>
      <c r="P22" s="42">
        <v>18</v>
      </c>
      <c r="Q22" s="74"/>
      <c r="R22" s="75"/>
      <c r="S22" s="41">
        <v>18</v>
      </c>
      <c r="T22" s="80"/>
      <c r="U22" s="82"/>
      <c r="V22" s="41">
        <v>18</v>
      </c>
      <c r="W22" s="58" t="s">
        <v>113</v>
      </c>
      <c r="X22" s="59"/>
      <c r="Y22" s="41">
        <v>18</v>
      </c>
      <c r="Z22" s="80"/>
      <c r="AA22" s="81"/>
      <c r="AB22" s="41">
        <v>18</v>
      </c>
      <c r="AC22" s="80"/>
      <c r="AD22" s="82"/>
      <c r="AE22" s="41">
        <v>18</v>
      </c>
      <c r="AH22" s="42">
        <v>18</v>
      </c>
      <c r="AI22" s="80"/>
      <c r="AJ22" s="81"/>
      <c r="AK22" s="29"/>
    </row>
    <row r="23" spans="1:37" x14ac:dyDescent="0.25">
      <c r="A23" s="41">
        <v>19</v>
      </c>
      <c r="B23" s="80"/>
      <c r="C23" s="81"/>
      <c r="D23" s="41">
        <v>19</v>
      </c>
      <c r="E23" s="69"/>
      <c r="F23" s="69"/>
      <c r="G23" s="42">
        <v>19</v>
      </c>
      <c r="H23" s="115"/>
      <c r="I23" s="116"/>
      <c r="J23" s="41">
        <v>19</v>
      </c>
      <c r="K23" s="80"/>
      <c r="L23" s="81"/>
      <c r="M23" s="41">
        <v>19</v>
      </c>
      <c r="N23" s="80"/>
      <c r="O23" s="82"/>
      <c r="P23" s="41">
        <v>19</v>
      </c>
      <c r="Q23" s="74"/>
      <c r="R23" s="75"/>
      <c r="S23" s="41">
        <v>19</v>
      </c>
      <c r="T23" s="80"/>
      <c r="U23" s="82"/>
      <c r="V23" s="41">
        <v>19</v>
      </c>
      <c r="W23" s="58" t="s">
        <v>113</v>
      </c>
      <c r="X23" s="59"/>
      <c r="Y23" s="41">
        <v>19</v>
      </c>
      <c r="Z23" s="80"/>
      <c r="AA23" s="81"/>
      <c r="AB23" s="41">
        <v>19</v>
      </c>
      <c r="AC23" s="80"/>
      <c r="AD23" s="82"/>
      <c r="AE23" s="41">
        <v>19</v>
      </c>
      <c r="AF23" s="78" t="s">
        <v>130</v>
      </c>
      <c r="AG23" s="79"/>
      <c r="AH23" s="41">
        <v>19</v>
      </c>
      <c r="AI23" s="80"/>
      <c r="AJ23" s="81"/>
      <c r="AK23" s="29"/>
    </row>
    <row r="24" spans="1:37" x14ac:dyDescent="0.25">
      <c r="A24" s="41">
        <v>20</v>
      </c>
      <c r="B24" s="80"/>
      <c r="C24" s="81"/>
      <c r="D24" s="32">
        <v>20</v>
      </c>
      <c r="E24" s="69"/>
      <c r="F24" s="69"/>
      <c r="G24" s="41">
        <v>20</v>
      </c>
      <c r="H24" s="115"/>
      <c r="I24" s="116"/>
      <c r="J24" s="41">
        <v>20</v>
      </c>
      <c r="K24" s="80"/>
      <c r="L24" s="81"/>
      <c r="M24" s="42">
        <v>20</v>
      </c>
      <c r="N24" s="80"/>
      <c r="O24" s="82"/>
      <c r="P24" s="41">
        <v>20</v>
      </c>
      <c r="Q24" s="80"/>
      <c r="R24" s="81"/>
      <c r="S24" s="41">
        <v>20</v>
      </c>
      <c r="T24" s="80"/>
      <c r="U24" s="82"/>
      <c r="V24" s="42">
        <v>20</v>
      </c>
      <c r="W24" s="60" t="s">
        <v>117</v>
      </c>
      <c r="X24" s="59"/>
      <c r="Y24" s="41">
        <v>20</v>
      </c>
      <c r="Z24" s="80"/>
      <c r="AA24" s="81"/>
      <c r="AB24" s="41">
        <v>20</v>
      </c>
      <c r="AC24" s="80"/>
      <c r="AD24" s="82"/>
      <c r="AE24" s="41">
        <v>20</v>
      </c>
      <c r="AF24" s="78" t="s">
        <v>130</v>
      </c>
      <c r="AG24" s="79"/>
      <c r="AH24" s="41">
        <v>20</v>
      </c>
      <c r="AI24" s="80"/>
      <c r="AJ24" s="81"/>
      <c r="AK24" s="29"/>
    </row>
    <row r="25" spans="1:37" x14ac:dyDescent="0.25">
      <c r="A25" s="42">
        <v>21</v>
      </c>
      <c r="B25" s="80"/>
      <c r="C25" s="81"/>
      <c r="D25" s="42">
        <v>21</v>
      </c>
      <c r="E25" s="69"/>
      <c r="F25" s="69"/>
      <c r="G25" s="41">
        <v>21</v>
      </c>
      <c r="H25" s="115"/>
      <c r="I25" s="116"/>
      <c r="J25" s="41">
        <v>21</v>
      </c>
      <c r="K25" s="80"/>
      <c r="L25" s="81"/>
      <c r="M25" s="41">
        <v>21</v>
      </c>
      <c r="N25" s="80"/>
      <c r="O25" s="82"/>
      <c r="P25" s="41">
        <v>21</v>
      </c>
      <c r="Q25" s="80"/>
      <c r="R25" s="81"/>
      <c r="S25" s="41">
        <v>21</v>
      </c>
      <c r="T25" s="80"/>
      <c r="U25" s="82"/>
      <c r="V25" s="41">
        <v>21</v>
      </c>
      <c r="W25" s="80"/>
      <c r="X25" s="81"/>
      <c r="Y25" s="41">
        <v>21</v>
      </c>
      <c r="Z25" s="80"/>
      <c r="AA25" s="81"/>
      <c r="AB25" s="42">
        <v>21</v>
      </c>
      <c r="AC25" s="80"/>
      <c r="AD25" s="82"/>
      <c r="AE25" s="42">
        <v>21</v>
      </c>
      <c r="AF25" s="78" t="s">
        <v>130</v>
      </c>
      <c r="AG25" s="79"/>
      <c r="AH25" s="41">
        <v>21</v>
      </c>
      <c r="AI25" s="80"/>
      <c r="AJ25" s="81"/>
      <c r="AK25" s="29"/>
    </row>
    <row r="26" spans="1:37" x14ac:dyDescent="0.25">
      <c r="A26" s="32">
        <v>22</v>
      </c>
      <c r="B26" s="80"/>
      <c r="C26" s="81"/>
      <c r="D26" s="32">
        <v>22</v>
      </c>
      <c r="E26" s="80"/>
      <c r="F26" s="81"/>
      <c r="G26" s="41">
        <v>22</v>
      </c>
      <c r="J26" s="41">
        <v>22</v>
      </c>
      <c r="K26" s="80"/>
      <c r="L26" s="81"/>
      <c r="M26" s="41">
        <v>22</v>
      </c>
      <c r="N26" s="80"/>
      <c r="O26" s="82"/>
      <c r="P26" s="41">
        <v>22</v>
      </c>
      <c r="Q26" s="80"/>
      <c r="R26" s="81"/>
      <c r="S26" s="42">
        <v>22</v>
      </c>
      <c r="T26" s="80"/>
      <c r="U26" s="82"/>
      <c r="V26" s="41">
        <v>22</v>
      </c>
      <c r="W26" s="80"/>
      <c r="X26" s="81"/>
      <c r="Y26" s="41">
        <v>22</v>
      </c>
      <c r="Z26" s="80"/>
      <c r="AA26" s="81"/>
      <c r="AB26" s="41">
        <v>22</v>
      </c>
      <c r="AC26" s="80"/>
      <c r="AD26" s="82"/>
      <c r="AE26" s="41">
        <v>22</v>
      </c>
      <c r="AF26" s="80"/>
      <c r="AG26" s="81"/>
      <c r="AH26" s="41">
        <v>22</v>
      </c>
      <c r="AI26" s="80"/>
      <c r="AJ26" s="81"/>
      <c r="AK26" s="29"/>
    </row>
    <row r="27" spans="1:37" x14ac:dyDescent="0.25">
      <c r="A27" s="32">
        <v>23</v>
      </c>
      <c r="B27" s="80"/>
      <c r="C27" s="81"/>
      <c r="D27" s="41">
        <v>23</v>
      </c>
      <c r="E27" s="80"/>
      <c r="F27" s="81"/>
      <c r="G27" s="41">
        <v>23</v>
      </c>
      <c r="J27" s="42">
        <v>23</v>
      </c>
      <c r="K27" s="80"/>
      <c r="L27" s="81"/>
      <c r="M27" s="41">
        <v>23</v>
      </c>
      <c r="N27" s="80"/>
      <c r="O27" s="82"/>
      <c r="P27" s="41">
        <v>23</v>
      </c>
      <c r="Q27" s="80"/>
      <c r="R27" s="81"/>
      <c r="S27" s="41">
        <v>23</v>
      </c>
      <c r="T27" s="80"/>
      <c r="U27" s="82"/>
      <c r="V27" s="41">
        <v>23</v>
      </c>
      <c r="W27" s="80"/>
      <c r="X27" s="81"/>
      <c r="Y27" s="41">
        <v>23</v>
      </c>
      <c r="Z27" s="80"/>
      <c r="AA27" s="81"/>
      <c r="AB27" s="41">
        <v>23</v>
      </c>
      <c r="AC27" s="80"/>
      <c r="AD27" s="82"/>
      <c r="AE27" s="41">
        <v>23</v>
      </c>
      <c r="AF27" s="78" t="s">
        <v>129</v>
      </c>
      <c r="AG27" s="79"/>
      <c r="AH27" s="41">
        <v>23</v>
      </c>
      <c r="AI27" s="80" t="s">
        <v>134</v>
      </c>
      <c r="AJ27" s="81"/>
      <c r="AK27" s="29"/>
    </row>
    <row r="28" spans="1:37" x14ac:dyDescent="0.25">
      <c r="A28" s="42">
        <v>24</v>
      </c>
      <c r="B28" s="80"/>
      <c r="C28" s="81"/>
      <c r="D28" s="41">
        <v>24</v>
      </c>
      <c r="E28" s="80"/>
      <c r="F28" s="81"/>
      <c r="G28" s="41">
        <v>24</v>
      </c>
      <c r="J28" s="41">
        <v>24</v>
      </c>
      <c r="K28" s="80"/>
      <c r="L28" s="81"/>
      <c r="M28" s="41">
        <v>24</v>
      </c>
      <c r="N28" s="80"/>
      <c r="O28" s="82"/>
      <c r="P28" s="41">
        <v>24</v>
      </c>
      <c r="Q28" s="80"/>
      <c r="R28" s="81"/>
      <c r="S28" s="41">
        <v>24</v>
      </c>
      <c r="T28" s="80"/>
      <c r="U28" s="82"/>
      <c r="V28" s="41">
        <v>24</v>
      </c>
      <c r="W28" s="80"/>
      <c r="X28" s="81"/>
      <c r="Y28" s="42">
        <v>24</v>
      </c>
      <c r="Z28" s="80"/>
      <c r="AA28" s="81"/>
      <c r="AB28" s="41">
        <v>24</v>
      </c>
      <c r="AC28" s="80"/>
      <c r="AD28" s="82"/>
      <c r="AE28" s="41">
        <v>24</v>
      </c>
      <c r="AF28" s="78" t="s">
        <v>104</v>
      </c>
      <c r="AG28" s="79"/>
      <c r="AH28" s="41">
        <v>24</v>
      </c>
      <c r="AI28" s="80" t="s">
        <v>134</v>
      </c>
      <c r="AJ28" s="81"/>
      <c r="AK28" s="29"/>
    </row>
    <row r="29" spans="1:37" x14ac:dyDescent="0.25">
      <c r="A29" s="32">
        <v>25</v>
      </c>
      <c r="B29" s="80"/>
      <c r="C29" s="81"/>
      <c r="D29" s="45">
        <v>25</v>
      </c>
      <c r="E29" s="80"/>
      <c r="F29" s="81"/>
      <c r="G29" s="41">
        <v>25</v>
      </c>
      <c r="J29" s="41">
        <v>25</v>
      </c>
      <c r="K29" s="80"/>
      <c r="L29" s="81"/>
      <c r="M29" s="41">
        <v>25</v>
      </c>
      <c r="N29" s="80"/>
      <c r="O29" s="82"/>
      <c r="P29" s="42">
        <v>25</v>
      </c>
      <c r="Q29" s="80"/>
      <c r="R29" s="81"/>
      <c r="S29" s="41">
        <v>25</v>
      </c>
      <c r="T29" s="80"/>
      <c r="U29" s="82"/>
      <c r="V29" s="41">
        <v>25</v>
      </c>
      <c r="W29" s="80"/>
      <c r="X29" s="81"/>
      <c r="Y29" s="41">
        <v>25</v>
      </c>
      <c r="Z29" s="80"/>
      <c r="AA29" s="81"/>
      <c r="AB29" s="41">
        <v>25</v>
      </c>
      <c r="AC29" s="80"/>
      <c r="AD29" s="82"/>
      <c r="AE29" s="41">
        <v>25</v>
      </c>
      <c r="AF29" s="78" t="s">
        <v>104</v>
      </c>
      <c r="AG29" s="79"/>
      <c r="AH29" s="42">
        <v>25</v>
      </c>
      <c r="AI29" s="80" t="s">
        <v>134</v>
      </c>
      <c r="AJ29" s="81"/>
      <c r="AK29" s="29"/>
    </row>
    <row r="30" spans="1:37" x14ac:dyDescent="0.25">
      <c r="A30" s="41">
        <v>26</v>
      </c>
      <c r="B30" s="80"/>
      <c r="C30" s="81"/>
      <c r="D30" s="32">
        <v>26</v>
      </c>
      <c r="E30" s="80"/>
      <c r="F30" s="81"/>
      <c r="G30" s="42">
        <v>26</v>
      </c>
      <c r="J30" s="41">
        <v>26</v>
      </c>
      <c r="K30" s="80"/>
      <c r="L30" s="81"/>
      <c r="M30" s="41">
        <v>26</v>
      </c>
      <c r="N30" s="80"/>
      <c r="O30" s="82"/>
      <c r="P30" s="41">
        <v>26</v>
      </c>
      <c r="Q30" s="80"/>
      <c r="R30" s="81"/>
      <c r="S30" s="45">
        <v>26</v>
      </c>
      <c r="T30" s="80"/>
      <c r="U30" s="82"/>
      <c r="V30" s="42">
        <v>26</v>
      </c>
      <c r="W30" s="80"/>
      <c r="X30" s="81"/>
      <c r="Y30" s="41">
        <v>26</v>
      </c>
      <c r="Z30" s="80"/>
      <c r="AA30" s="81"/>
      <c r="AB30" s="41">
        <v>26</v>
      </c>
      <c r="AC30" s="80"/>
      <c r="AD30" s="82"/>
      <c r="AE30" s="41">
        <v>26</v>
      </c>
      <c r="AF30" s="78" t="s">
        <v>104</v>
      </c>
      <c r="AG30" s="79"/>
      <c r="AH30" s="41">
        <v>26</v>
      </c>
      <c r="AI30" s="80"/>
      <c r="AJ30" s="81"/>
      <c r="AK30" s="29"/>
    </row>
    <row r="31" spans="1:37" x14ac:dyDescent="0.25">
      <c r="A31" s="41">
        <v>27</v>
      </c>
      <c r="B31" s="80"/>
      <c r="C31" s="81"/>
      <c r="D31" s="32">
        <v>27</v>
      </c>
      <c r="E31" s="80"/>
      <c r="F31" s="81"/>
      <c r="G31" s="41">
        <v>27</v>
      </c>
      <c r="H31" s="113"/>
      <c r="I31" s="114"/>
      <c r="J31" s="45">
        <v>27</v>
      </c>
      <c r="K31" s="80"/>
      <c r="L31" s="81"/>
      <c r="M31" s="42">
        <v>27</v>
      </c>
      <c r="N31" s="80"/>
      <c r="O31" s="82"/>
      <c r="P31" s="41">
        <v>27</v>
      </c>
      <c r="Q31" s="80"/>
      <c r="R31" s="81"/>
      <c r="S31" s="32">
        <v>27</v>
      </c>
      <c r="T31" s="80"/>
      <c r="U31" s="82"/>
      <c r="V31" s="42">
        <v>27</v>
      </c>
      <c r="W31" s="80"/>
      <c r="X31" s="81"/>
      <c r="Y31" s="41">
        <v>27</v>
      </c>
      <c r="AB31" s="41">
        <v>27</v>
      </c>
      <c r="AC31" s="80" t="s">
        <v>124</v>
      </c>
      <c r="AD31" s="81"/>
      <c r="AE31" s="41">
        <v>27</v>
      </c>
      <c r="AF31" s="78" t="s">
        <v>104</v>
      </c>
      <c r="AG31" s="79"/>
      <c r="AH31" s="41">
        <v>27</v>
      </c>
      <c r="AI31" s="80"/>
      <c r="AJ31" s="81"/>
      <c r="AK31" s="29"/>
    </row>
    <row r="32" spans="1:37" ht="15.75" thickBot="1" x14ac:dyDescent="0.3">
      <c r="A32" s="45">
        <v>28</v>
      </c>
      <c r="B32" s="80"/>
      <c r="C32" s="81"/>
      <c r="D32" s="42">
        <v>28</v>
      </c>
      <c r="E32" s="80"/>
      <c r="F32" s="81"/>
      <c r="G32" s="41">
        <v>28</v>
      </c>
      <c r="H32" s="113"/>
      <c r="I32" s="114"/>
      <c r="J32" s="32">
        <v>28</v>
      </c>
      <c r="K32" s="80"/>
      <c r="L32" s="81"/>
      <c r="M32" s="41">
        <v>28</v>
      </c>
      <c r="N32" s="80"/>
      <c r="O32" s="82"/>
      <c r="P32" s="41">
        <v>28</v>
      </c>
      <c r="Q32" s="80"/>
      <c r="R32" s="81"/>
      <c r="S32" s="32">
        <v>28</v>
      </c>
      <c r="T32" s="80"/>
      <c r="U32" s="82"/>
      <c r="V32" s="41">
        <v>28</v>
      </c>
      <c r="W32" s="80"/>
      <c r="X32" s="81"/>
      <c r="Y32" s="41">
        <v>28</v>
      </c>
      <c r="AB32" s="43">
        <v>28</v>
      </c>
      <c r="AC32" s="80" t="s">
        <v>124</v>
      </c>
      <c r="AD32" s="81"/>
      <c r="AE32" s="42">
        <v>28</v>
      </c>
      <c r="AF32" s="78" t="s">
        <v>104</v>
      </c>
      <c r="AG32" s="79"/>
      <c r="AH32" s="41">
        <v>28</v>
      </c>
      <c r="AI32" s="80"/>
      <c r="AJ32" s="81"/>
      <c r="AK32" s="29"/>
    </row>
    <row r="33" spans="1:37" x14ac:dyDescent="0.25">
      <c r="A33" s="32">
        <v>29</v>
      </c>
      <c r="B33" s="80"/>
      <c r="C33" s="81"/>
      <c r="D33" s="32">
        <v>29</v>
      </c>
      <c r="E33" s="80"/>
      <c r="F33" s="81"/>
      <c r="G33" s="41">
        <v>29</v>
      </c>
      <c r="H33" s="113"/>
      <c r="I33" s="114"/>
      <c r="J33" s="32">
        <v>29</v>
      </c>
      <c r="K33" s="113"/>
      <c r="L33" s="114"/>
      <c r="M33" s="41">
        <v>29</v>
      </c>
      <c r="N33" s="80"/>
      <c r="O33" s="82"/>
      <c r="P33" s="41">
        <v>29</v>
      </c>
      <c r="Q33" s="80"/>
      <c r="R33" s="81"/>
      <c r="S33" s="42">
        <v>29</v>
      </c>
      <c r="T33" s="80"/>
      <c r="U33" s="82"/>
      <c r="V33" s="41">
        <v>29</v>
      </c>
      <c r="W33" s="80"/>
      <c r="X33" s="81"/>
      <c r="Y33" s="41">
        <v>29</v>
      </c>
      <c r="AB33" s="48"/>
      <c r="AC33" s="48"/>
      <c r="AD33" s="48"/>
      <c r="AE33" s="41">
        <v>29</v>
      </c>
      <c r="AF33" s="80"/>
      <c r="AG33" s="81"/>
      <c r="AH33" s="41">
        <v>29</v>
      </c>
      <c r="AI33" s="80"/>
      <c r="AJ33" s="81"/>
      <c r="AK33" s="29"/>
    </row>
    <row r="34" spans="1:37" ht="15.75" thickBot="1" x14ac:dyDescent="0.3">
      <c r="A34" s="32">
        <v>30</v>
      </c>
      <c r="B34" s="80"/>
      <c r="C34" s="81"/>
      <c r="D34" s="47">
        <v>30</v>
      </c>
      <c r="E34" s="83"/>
      <c r="F34" s="84"/>
      <c r="G34" s="45">
        <v>30</v>
      </c>
      <c r="H34" s="113"/>
      <c r="I34" s="114"/>
      <c r="J34" s="42">
        <v>30</v>
      </c>
      <c r="K34" s="113"/>
      <c r="L34" s="114"/>
      <c r="M34" s="47">
        <v>30</v>
      </c>
      <c r="N34" s="83"/>
      <c r="O34" s="93"/>
      <c r="P34" s="32">
        <v>30</v>
      </c>
      <c r="Q34" s="80"/>
      <c r="R34" s="81"/>
      <c r="S34" s="31">
        <v>30</v>
      </c>
      <c r="T34" s="83"/>
      <c r="U34" s="93"/>
      <c r="V34" s="41">
        <v>30</v>
      </c>
      <c r="W34" s="80"/>
      <c r="X34" s="81"/>
      <c r="Y34" s="41">
        <v>30</v>
      </c>
      <c r="AB34" s="48"/>
      <c r="AC34" s="48"/>
      <c r="AD34" s="48"/>
      <c r="AE34" s="41">
        <v>30</v>
      </c>
      <c r="AF34" s="80"/>
      <c r="AG34" s="81"/>
      <c r="AH34" s="47">
        <v>30</v>
      </c>
      <c r="AI34" s="83"/>
      <c r="AJ34" s="84"/>
      <c r="AK34" s="29"/>
    </row>
    <row r="35" spans="1:37" ht="15.75" thickBot="1" x14ac:dyDescent="0.3">
      <c r="A35" s="43">
        <v>31</v>
      </c>
      <c r="B35" s="83"/>
      <c r="C35" s="84"/>
      <c r="D35" s="28"/>
      <c r="E35" s="48"/>
      <c r="F35" s="48"/>
      <c r="G35" s="31">
        <v>31</v>
      </c>
      <c r="H35" s="117"/>
      <c r="I35" s="118"/>
      <c r="J35" s="31">
        <v>31</v>
      </c>
      <c r="K35" s="117"/>
      <c r="L35" s="118"/>
      <c r="M35" s="28"/>
      <c r="N35" s="28"/>
      <c r="O35" s="28"/>
      <c r="P35" s="31">
        <v>31</v>
      </c>
      <c r="Q35" s="83"/>
      <c r="R35" s="84"/>
      <c r="S35" s="28"/>
      <c r="T35" s="46"/>
      <c r="U35" s="46"/>
      <c r="V35" s="47">
        <v>31</v>
      </c>
      <c r="W35" s="83"/>
      <c r="X35" s="84"/>
      <c r="Y35" s="43">
        <v>31</v>
      </c>
      <c r="AB35" s="48"/>
      <c r="AC35" s="48"/>
      <c r="AD35" s="48"/>
      <c r="AE35" s="47">
        <v>31</v>
      </c>
      <c r="AF35" s="83"/>
      <c r="AG35" s="84"/>
      <c r="AH35" s="48"/>
      <c r="AI35" s="48"/>
      <c r="AJ35" s="48"/>
      <c r="AK35" s="29"/>
    </row>
    <row r="36" spans="1:37" x14ac:dyDescent="0.25">
      <c r="AK36" s="29"/>
    </row>
    <row r="37" spans="1:37" ht="15.75" thickBot="1" x14ac:dyDescent="0.3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9"/>
    </row>
    <row r="38" spans="1:37" x14ac:dyDescent="0.25">
      <c r="A38" s="85" t="s">
        <v>133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29"/>
    </row>
    <row r="39" spans="1:37" ht="15.75" thickBot="1" x14ac:dyDescent="0.3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90"/>
      <c r="AK39" s="29"/>
    </row>
    <row r="40" spans="1:37" ht="15.75" thickBot="1" x14ac:dyDescent="0.3">
      <c r="A40" s="40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8"/>
    </row>
    <row r="41" spans="1:37" x14ac:dyDescent="0.25">
      <c r="A41" s="37"/>
      <c r="B41" s="108" t="s">
        <v>2</v>
      </c>
      <c r="C41" s="109"/>
      <c r="D41" s="36"/>
      <c r="E41" s="110" t="s">
        <v>3</v>
      </c>
      <c r="F41" s="111"/>
      <c r="G41" s="36"/>
      <c r="H41" s="110" t="s">
        <v>4</v>
      </c>
      <c r="I41" s="111"/>
      <c r="J41" s="36"/>
      <c r="K41" s="110" t="s">
        <v>5</v>
      </c>
      <c r="L41" s="111"/>
      <c r="M41" s="35"/>
      <c r="N41" s="101" t="s">
        <v>82</v>
      </c>
      <c r="O41" s="102"/>
      <c r="P41" s="35"/>
      <c r="Q41" s="101" t="s">
        <v>6</v>
      </c>
      <c r="R41" s="112"/>
      <c r="S41" s="35"/>
      <c r="T41" s="101" t="s">
        <v>7</v>
      </c>
      <c r="U41" s="102"/>
      <c r="V41" s="34"/>
      <c r="W41" s="103" t="s">
        <v>8</v>
      </c>
      <c r="X41" s="104"/>
      <c r="Y41" s="34"/>
      <c r="Z41" s="103" t="s">
        <v>9</v>
      </c>
      <c r="AA41" s="104"/>
      <c r="AB41" s="34"/>
      <c r="AC41" s="103" t="s">
        <v>10</v>
      </c>
      <c r="AD41" s="105"/>
      <c r="AE41" s="34"/>
      <c r="AF41" s="103" t="s">
        <v>11</v>
      </c>
      <c r="AG41" s="104"/>
      <c r="AH41" s="33"/>
      <c r="AI41" s="106" t="s">
        <v>12</v>
      </c>
      <c r="AJ41" s="107"/>
    </row>
    <row r="42" spans="1:37" x14ac:dyDescent="0.25">
      <c r="A42" s="42">
        <v>1</v>
      </c>
      <c r="B42" s="82"/>
      <c r="C42" s="91"/>
      <c r="D42" s="41">
        <v>1</v>
      </c>
      <c r="E42" s="80"/>
      <c r="F42" s="81"/>
      <c r="G42" s="41">
        <v>1</v>
      </c>
      <c r="H42" s="80"/>
      <c r="I42" s="81"/>
      <c r="J42" s="42">
        <v>1</v>
      </c>
      <c r="K42" s="80"/>
      <c r="L42" s="81"/>
      <c r="M42" s="41">
        <v>1</v>
      </c>
      <c r="N42" s="80"/>
      <c r="O42" s="82"/>
      <c r="P42" s="41">
        <v>1</v>
      </c>
      <c r="Q42" s="80"/>
      <c r="R42" s="81"/>
      <c r="S42" s="41">
        <v>1</v>
      </c>
      <c r="T42" s="80"/>
      <c r="U42" s="82"/>
      <c r="V42" s="41">
        <v>1</v>
      </c>
      <c r="W42" s="80"/>
      <c r="X42" s="82"/>
      <c r="Y42" s="42">
        <v>1</v>
      </c>
      <c r="Z42" s="80"/>
      <c r="AA42" s="81"/>
      <c r="AB42" s="41">
        <v>1</v>
      </c>
      <c r="AC42" s="62"/>
      <c r="AD42" s="63"/>
      <c r="AE42" s="41">
        <v>1</v>
      </c>
      <c r="AF42" s="62"/>
      <c r="AG42" s="63"/>
      <c r="AH42" s="41">
        <v>1</v>
      </c>
      <c r="AI42" s="80"/>
      <c r="AJ42" s="81"/>
    </row>
    <row r="43" spans="1:37" x14ac:dyDescent="0.25">
      <c r="A43" s="42">
        <v>2</v>
      </c>
      <c r="B43" s="80"/>
      <c r="C43" s="81"/>
      <c r="D43" s="41">
        <v>2</v>
      </c>
      <c r="E43" s="80"/>
      <c r="F43" s="81"/>
      <c r="G43" s="41">
        <v>2</v>
      </c>
      <c r="H43" s="80"/>
      <c r="I43" s="81"/>
      <c r="J43" s="41">
        <v>2</v>
      </c>
      <c r="K43" s="80"/>
      <c r="L43" s="81"/>
      <c r="M43" s="41">
        <v>2</v>
      </c>
      <c r="N43" s="80"/>
      <c r="O43" s="82"/>
      <c r="P43" s="41">
        <v>2</v>
      </c>
      <c r="Q43" s="80"/>
      <c r="R43" s="81"/>
      <c r="S43" s="41">
        <v>2</v>
      </c>
      <c r="T43" s="80"/>
      <c r="U43" s="82"/>
      <c r="V43" s="41">
        <v>2</v>
      </c>
      <c r="W43" s="80"/>
      <c r="X43" s="81"/>
      <c r="Y43" s="42">
        <v>2</v>
      </c>
      <c r="Z43" s="80"/>
      <c r="AA43" s="81"/>
      <c r="AB43" s="41">
        <v>2</v>
      </c>
      <c r="AC43" s="62"/>
      <c r="AD43" s="63"/>
      <c r="AE43" s="41">
        <v>2</v>
      </c>
      <c r="AF43" s="80"/>
      <c r="AG43" s="81"/>
      <c r="AH43" s="41">
        <v>2</v>
      </c>
      <c r="AI43" s="80"/>
      <c r="AJ43" s="81"/>
    </row>
    <row r="44" spans="1:37" x14ac:dyDescent="0.25">
      <c r="A44" s="41">
        <v>3</v>
      </c>
      <c r="B44" s="80"/>
      <c r="C44" s="81"/>
      <c r="D44" s="41">
        <v>3</v>
      </c>
      <c r="E44" s="80"/>
      <c r="F44" s="81"/>
      <c r="G44" s="41">
        <v>3</v>
      </c>
      <c r="H44" s="80"/>
      <c r="I44" s="81"/>
      <c r="J44" s="41">
        <v>3</v>
      </c>
      <c r="K44" s="80"/>
      <c r="L44" s="81"/>
      <c r="M44" s="41">
        <v>3</v>
      </c>
      <c r="N44" s="80"/>
      <c r="O44" s="82"/>
      <c r="P44" s="42">
        <v>3</v>
      </c>
      <c r="Q44" s="80"/>
      <c r="R44" s="81"/>
      <c r="S44" s="41">
        <v>3</v>
      </c>
      <c r="T44" s="80"/>
      <c r="U44" s="82"/>
      <c r="V44" s="41">
        <v>3</v>
      </c>
      <c r="W44" s="80"/>
      <c r="X44" s="81"/>
      <c r="Y44" s="41">
        <v>3</v>
      </c>
      <c r="Z44" s="80"/>
      <c r="AA44" s="81"/>
      <c r="AB44" s="41">
        <v>3</v>
      </c>
      <c r="AC44" s="80"/>
      <c r="AD44" s="82"/>
      <c r="AE44" s="41">
        <v>3</v>
      </c>
      <c r="AF44" s="80"/>
      <c r="AG44" s="81"/>
      <c r="AH44" s="42">
        <v>3</v>
      </c>
      <c r="AI44" s="80"/>
      <c r="AJ44" s="81"/>
    </row>
    <row r="45" spans="1:37" x14ac:dyDescent="0.25">
      <c r="A45" s="41">
        <v>4</v>
      </c>
      <c r="B45" s="80"/>
      <c r="C45" s="81"/>
      <c r="D45" s="41">
        <v>4</v>
      </c>
      <c r="E45" s="80"/>
      <c r="F45" s="81"/>
      <c r="G45" s="42">
        <v>4</v>
      </c>
      <c r="H45" s="80"/>
      <c r="I45" s="81"/>
      <c r="J45" s="41">
        <v>4</v>
      </c>
      <c r="K45" s="80"/>
      <c r="L45" s="81"/>
      <c r="M45" s="41">
        <v>4</v>
      </c>
      <c r="N45" s="80"/>
      <c r="O45" s="82"/>
      <c r="P45" s="41">
        <v>4</v>
      </c>
      <c r="Q45" s="80"/>
      <c r="R45" s="81"/>
      <c r="S45" s="41">
        <v>4</v>
      </c>
      <c r="T45" s="80"/>
      <c r="U45" s="82"/>
      <c r="V45" s="41">
        <v>4</v>
      </c>
      <c r="W45" s="80"/>
      <c r="X45" s="81"/>
      <c r="Y45" s="41">
        <v>4</v>
      </c>
      <c r="Z45" s="62"/>
      <c r="AA45" s="63"/>
      <c r="AB45" s="41">
        <v>4</v>
      </c>
      <c r="AC45" s="80"/>
      <c r="AD45" s="82"/>
      <c r="AE45" s="41">
        <v>4</v>
      </c>
      <c r="AF45" s="80"/>
      <c r="AG45" s="81"/>
      <c r="AH45" s="41">
        <v>4</v>
      </c>
      <c r="AI45" s="80"/>
      <c r="AJ45" s="81"/>
    </row>
    <row r="46" spans="1:37" x14ac:dyDescent="0.25">
      <c r="A46" s="41">
        <v>5</v>
      </c>
      <c r="B46" s="80"/>
      <c r="C46" s="81"/>
      <c r="D46" s="41">
        <v>5</v>
      </c>
      <c r="E46" s="80"/>
      <c r="F46" s="81"/>
      <c r="G46" s="41">
        <v>5</v>
      </c>
      <c r="H46" s="80"/>
      <c r="I46" s="81"/>
      <c r="J46" s="41">
        <v>5</v>
      </c>
      <c r="K46" s="80"/>
      <c r="L46" s="81"/>
      <c r="M46" s="42">
        <v>5</v>
      </c>
      <c r="N46" s="80"/>
      <c r="O46" s="82"/>
      <c r="P46" s="41">
        <v>5</v>
      </c>
      <c r="Q46" s="80"/>
      <c r="R46" s="81"/>
      <c r="S46" s="41">
        <v>5</v>
      </c>
      <c r="T46" s="96"/>
      <c r="U46" s="97"/>
      <c r="V46" s="42">
        <v>5</v>
      </c>
      <c r="W46" s="80"/>
      <c r="X46" s="81"/>
      <c r="Y46" s="41">
        <v>5</v>
      </c>
      <c r="Z46" s="62"/>
      <c r="AA46" s="63"/>
      <c r="AB46" s="41">
        <v>5</v>
      </c>
      <c r="AC46" s="80"/>
      <c r="AD46" s="82"/>
      <c r="AE46" s="41">
        <v>5</v>
      </c>
      <c r="AF46" s="80"/>
      <c r="AG46" s="81"/>
      <c r="AH46" s="41">
        <v>5</v>
      </c>
      <c r="AI46" s="80"/>
      <c r="AJ46" s="81"/>
    </row>
    <row r="47" spans="1:37" x14ac:dyDescent="0.25">
      <c r="A47" s="41">
        <v>6</v>
      </c>
      <c r="B47" s="80"/>
      <c r="C47" s="81"/>
      <c r="D47" s="42">
        <v>6</v>
      </c>
      <c r="E47" s="80"/>
      <c r="F47" s="81"/>
      <c r="G47" s="41">
        <v>6</v>
      </c>
      <c r="H47" s="80"/>
      <c r="I47" s="81"/>
      <c r="J47" s="41">
        <v>6</v>
      </c>
      <c r="K47" s="80"/>
      <c r="L47" s="81"/>
      <c r="M47" s="41">
        <v>6</v>
      </c>
      <c r="N47" s="80"/>
      <c r="O47" s="82"/>
      <c r="P47" s="41">
        <v>6</v>
      </c>
      <c r="Q47" s="80"/>
      <c r="R47" s="81"/>
      <c r="S47" s="41">
        <v>6</v>
      </c>
      <c r="T47" s="96"/>
      <c r="U47" s="97"/>
      <c r="V47" s="41">
        <v>6</v>
      </c>
      <c r="W47" s="80"/>
      <c r="X47" s="81"/>
      <c r="Y47" s="41">
        <v>6</v>
      </c>
      <c r="Z47" s="80"/>
      <c r="AA47" s="81"/>
      <c r="AB47" s="42">
        <v>6</v>
      </c>
      <c r="AC47" s="80"/>
      <c r="AD47" s="82"/>
      <c r="AE47" s="42">
        <v>6</v>
      </c>
      <c r="AF47" s="80"/>
      <c r="AG47" s="81"/>
      <c r="AH47" s="41">
        <v>6</v>
      </c>
      <c r="AI47" s="80"/>
      <c r="AJ47" s="81"/>
    </row>
    <row r="48" spans="1:37" x14ac:dyDescent="0.25">
      <c r="A48" s="41">
        <v>7</v>
      </c>
      <c r="B48" s="80"/>
      <c r="C48" s="81"/>
      <c r="D48" s="41">
        <v>7</v>
      </c>
      <c r="E48" s="80"/>
      <c r="F48" s="81"/>
      <c r="G48" s="41">
        <v>7</v>
      </c>
      <c r="H48" s="80"/>
      <c r="I48" s="81"/>
      <c r="J48" s="41">
        <v>7</v>
      </c>
      <c r="K48" s="80"/>
      <c r="L48" s="81"/>
      <c r="M48" s="41">
        <v>7</v>
      </c>
      <c r="N48" s="80"/>
      <c r="O48" s="82"/>
      <c r="P48" s="41">
        <v>7</v>
      </c>
      <c r="Q48" s="80"/>
      <c r="R48" s="81"/>
      <c r="S48" s="42">
        <v>7</v>
      </c>
      <c r="T48" s="96"/>
      <c r="U48" s="97"/>
      <c r="V48" s="41">
        <v>7</v>
      </c>
      <c r="W48" s="80"/>
      <c r="X48" s="81"/>
      <c r="Y48" s="41">
        <v>7</v>
      </c>
      <c r="Z48" s="80"/>
      <c r="AA48" s="81"/>
      <c r="AB48" s="41">
        <v>7</v>
      </c>
      <c r="AC48" s="80"/>
      <c r="AD48" s="82"/>
      <c r="AE48" s="41">
        <v>7</v>
      </c>
      <c r="AF48" s="80"/>
      <c r="AG48" s="81"/>
      <c r="AH48" s="41">
        <v>7</v>
      </c>
      <c r="AI48" s="80"/>
      <c r="AJ48" s="81"/>
    </row>
    <row r="49" spans="1:36" x14ac:dyDescent="0.25">
      <c r="A49" s="41">
        <v>8</v>
      </c>
      <c r="B49" s="80"/>
      <c r="C49" s="81"/>
      <c r="D49" s="41">
        <v>8</v>
      </c>
      <c r="E49" s="80"/>
      <c r="F49" s="81"/>
      <c r="G49" s="41">
        <v>8</v>
      </c>
      <c r="H49" s="80"/>
      <c r="I49" s="81"/>
      <c r="J49" s="42">
        <v>8</v>
      </c>
      <c r="K49" s="80"/>
      <c r="L49" s="81"/>
      <c r="M49" s="41">
        <v>8</v>
      </c>
      <c r="N49" s="80"/>
      <c r="O49" s="82"/>
      <c r="P49" s="41">
        <v>8</v>
      </c>
      <c r="Q49" s="80"/>
      <c r="R49" s="81"/>
      <c r="S49" s="41">
        <v>8</v>
      </c>
      <c r="T49" s="96"/>
      <c r="U49" s="97"/>
      <c r="V49" s="41">
        <v>8</v>
      </c>
      <c r="W49" s="80"/>
      <c r="X49" s="81"/>
      <c r="Y49" s="41">
        <v>8</v>
      </c>
      <c r="Z49" s="80"/>
      <c r="AA49" s="81"/>
      <c r="AB49" s="41">
        <v>8</v>
      </c>
      <c r="AC49" s="80"/>
      <c r="AD49" s="82"/>
      <c r="AE49" s="41">
        <v>8</v>
      </c>
      <c r="AF49" s="80"/>
      <c r="AG49" s="81"/>
      <c r="AH49" s="41">
        <v>8</v>
      </c>
      <c r="AI49" s="80"/>
      <c r="AJ49" s="81"/>
    </row>
    <row r="50" spans="1:36" x14ac:dyDescent="0.25">
      <c r="A50" s="42">
        <v>9</v>
      </c>
      <c r="B50" s="80"/>
      <c r="C50" s="81"/>
      <c r="D50" s="41">
        <v>9</v>
      </c>
      <c r="E50" s="80"/>
      <c r="F50" s="81"/>
      <c r="G50" s="41">
        <v>9</v>
      </c>
      <c r="H50" s="80"/>
      <c r="I50" s="81"/>
      <c r="J50" s="41">
        <v>9</v>
      </c>
      <c r="K50" s="80"/>
      <c r="L50" s="81"/>
      <c r="M50" s="41">
        <v>9</v>
      </c>
      <c r="N50" s="80"/>
      <c r="O50" s="82"/>
      <c r="P50" s="41">
        <v>9</v>
      </c>
      <c r="Q50" s="80"/>
      <c r="R50" s="81"/>
      <c r="S50" s="41">
        <v>9</v>
      </c>
      <c r="T50" s="96"/>
      <c r="U50" s="97"/>
      <c r="V50" s="41">
        <v>9</v>
      </c>
      <c r="W50" s="80"/>
      <c r="X50" s="81"/>
      <c r="Y50" s="42">
        <v>9</v>
      </c>
      <c r="Z50" s="80"/>
      <c r="AA50" s="81"/>
      <c r="AB50" s="41">
        <v>9</v>
      </c>
      <c r="AC50" s="80"/>
      <c r="AD50" s="82"/>
      <c r="AE50" s="41">
        <v>9</v>
      </c>
      <c r="AF50" s="80"/>
      <c r="AG50" s="81"/>
      <c r="AH50" s="41">
        <v>9</v>
      </c>
      <c r="AI50" s="80"/>
      <c r="AJ50" s="81"/>
    </row>
    <row r="51" spans="1:36" x14ac:dyDescent="0.25">
      <c r="A51" s="41">
        <v>10</v>
      </c>
      <c r="B51" s="80"/>
      <c r="C51" s="81"/>
      <c r="D51" s="41">
        <v>10</v>
      </c>
      <c r="E51" s="80"/>
      <c r="F51" s="81"/>
      <c r="G51" s="41">
        <v>10</v>
      </c>
      <c r="H51" s="80"/>
      <c r="I51" s="81"/>
      <c r="J51" s="41">
        <v>10</v>
      </c>
      <c r="K51" s="80"/>
      <c r="L51" s="81"/>
      <c r="M51" s="41">
        <v>10</v>
      </c>
      <c r="N51" s="80"/>
      <c r="O51" s="82"/>
      <c r="P51" s="42">
        <v>10</v>
      </c>
      <c r="Q51" s="80"/>
      <c r="R51" s="81"/>
      <c r="S51" s="41">
        <v>10</v>
      </c>
      <c r="T51" s="96"/>
      <c r="U51" s="97"/>
      <c r="V51" s="41">
        <v>10</v>
      </c>
      <c r="W51" s="80"/>
      <c r="X51" s="81"/>
      <c r="Y51" s="41">
        <v>10</v>
      </c>
      <c r="Z51" s="80"/>
      <c r="AA51" s="81"/>
      <c r="AB51" s="41">
        <v>10</v>
      </c>
      <c r="AC51" s="80"/>
      <c r="AD51" s="82"/>
      <c r="AE51" s="41">
        <v>10</v>
      </c>
      <c r="AF51" s="80"/>
      <c r="AG51" s="81"/>
      <c r="AH51" s="42">
        <v>10</v>
      </c>
      <c r="AI51" s="80"/>
      <c r="AJ51" s="81"/>
    </row>
    <row r="52" spans="1:36" x14ac:dyDescent="0.25">
      <c r="A52" s="41">
        <v>11</v>
      </c>
      <c r="B52" s="80"/>
      <c r="C52" s="81"/>
      <c r="D52" s="41">
        <v>11</v>
      </c>
      <c r="E52" s="80"/>
      <c r="F52" s="81"/>
      <c r="G52" s="42">
        <v>11</v>
      </c>
      <c r="H52" s="80"/>
      <c r="I52" s="81"/>
      <c r="J52" s="41">
        <v>11</v>
      </c>
      <c r="K52" s="80"/>
      <c r="L52" s="81"/>
      <c r="M52" s="41">
        <v>11</v>
      </c>
      <c r="N52" s="80"/>
      <c r="O52" s="82"/>
      <c r="P52" s="41">
        <v>11</v>
      </c>
      <c r="Q52" s="80"/>
      <c r="R52" s="81"/>
      <c r="S52" s="41">
        <v>11</v>
      </c>
      <c r="T52" s="97"/>
      <c r="U52" s="98"/>
      <c r="V52" s="41">
        <v>11</v>
      </c>
      <c r="W52" s="80"/>
      <c r="X52" s="81"/>
      <c r="Y52" s="41">
        <v>11</v>
      </c>
      <c r="Z52" s="80"/>
      <c r="AA52" s="81"/>
      <c r="AB52" s="41">
        <v>11</v>
      </c>
      <c r="AC52" s="80"/>
      <c r="AD52" s="82"/>
      <c r="AE52" s="41">
        <v>11</v>
      </c>
      <c r="AF52" s="80"/>
      <c r="AG52" s="81"/>
      <c r="AH52" s="41">
        <v>11</v>
      </c>
      <c r="AI52" s="80"/>
      <c r="AJ52" s="81"/>
    </row>
    <row r="53" spans="1:36" x14ac:dyDescent="0.25">
      <c r="A53" s="41">
        <v>12</v>
      </c>
      <c r="B53" s="80"/>
      <c r="C53" s="81"/>
      <c r="D53" s="41">
        <v>12</v>
      </c>
      <c r="E53" s="80"/>
      <c r="F53" s="81"/>
      <c r="G53" s="41">
        <v>12</v>
      </c>
      <c r="H53" s="80"/>
      <c r="I53" s="81"/>
      <c r="J53" s="41">
        <v>12</v>
      </c>
      <c r="K53" s="80"/>
      <c r="L53" s="81"/>
      <c r="M53" s="42">
        <v>12</v>
      </c>
      <c r="N53" s="80"/>
      <c r="O53" s="82"/>
      <c r="P53" s="41">
        <v>12</v>
      </c>
      <c r="Q53" s="80"/>
      <c r="R53" s="81"/>
      <c r="S53" s="41">
        <v>12</v>
      </c>
      <c r="T53" s="80"/>
      <c r="U53" s="82"/>
      <c r="V53" s="42">
        <v>12</v>
      </c>
      <c r="W53" s="80"/>
      <c r="X53" s="81"/>
      <c r="Y53" s="41">
        <v>12</v>
      </c>
      <c r="Z53" s="80"/>
      <c r="AA53" s="81"/>
      <c r="AB53" s="41">
        <v>12</v>
      </c>
      <c r="AC53" s="80"/>
      <c r="AD53" s="82"/>
      <c r="AE53" s="41">
        <v>12</v>
      </c>
      <c r="AF53" s="80"/>
      <c r="AG53" s="81"/>
      <c r="AH53" s="41">
        <v>12</v>
      </c>
      <c r="AI53" s="80"/>
      <c r="AJ53" s="81"/>
    </row>
    <row r="54" spans="1:36" x14ac:dyDescent="0.25">
      <c r="A54" s="42">
        <v>13</v>
      </c>
      <c r="B54" s="80"/>
      <c r="C54" s="81"/>
      <c r="D54" s="42">
        <v>13</v>
      </c>
      <c r="E54" s="80"/>
      <c r="F54" s="81"/>
      <c r="G54" s="41">
        <v>13</v>
      </c>
      <c r="H54" s="80"/>
      <c r="I54" s="81"/>
      <c r="J54" s="41">
        <v>13</v>
      </c>
      <c r="K54" s="92"/>
      <c r="L54" s="81"/>
      <c r="M54" s="41">
        <v>13</v>
      </c>
      <c r="N54" s="80"/>
      <c r="O54" s="82"/>
      <c r="P54" s="41">
        <v>13</v>
      </c>
      <c r="Q54" s="80"/>
      <c r="R54" s="81"/>
      <c r="S54" s="41">
        <v>13</v>
      </c>
      <c r="T54" s="80"/>
      <c r="U54" s="82"/>
      <c r="V54" s="41">
        <v>13</v>
      </c>
      <c r="W54" s="80"/>
      <c r="X54" s="81"/>
      <c r="Y54" s="41">
        <v>13</v>
      </c>
      <c r="Z54" s="80"/>
      <c r="AA54" s="81"/>
      <c r="AB54" s="42">
        <v>13</v>
      </c>
      <c r="AC54" s="80"/>
      <c r="AD54" s="82"/>
      <c r="AE54" s="42">
        <v>13</v>
      </c>
      <c r="AF54" s="80"/>
      <c r="AG54" s="81"/>
      <c r="AH54" s="41">
        <v>13</v>
      </c>
      <c r="AI54" s="94"/>
      <c r="AJ54" s="95"/>
    </row>
    <row r="55" spans="1:36" x14ac:dyDescent="0.25">
      <c r="A55" s="41">
        <v>14</v>
      </c>
      <c r="B55" s="80"/>
      <c r="C55" s="81"/>
      <c r="D55" s="41">
        <v>14</v>
      </c>
      <c r="E55" s="80"/>
      <c r="F55" s="81"/>
      <c r="G55" s="41">
        <v>14</v>
      </c>
      <c r="H55" s="80"/>
      <c r="I55" s="81"/>
      <c r="J55" s="41">
        <v>14</v>
      </c>
      <c r="K55" s="80"/>
      <c r="L55" s="81"/>
      <c r="M55" s="41">
        <v>14</v>
      </c>
      <c r="N55" s="80"/>
      <c r="O55" s="82"/>
      <c r="P55" s="41">
        <v>14</v>
      </c>
      <c r="Q55" s="80"/>
      <c r="R55" s="81"/>
      <c r="S55" s="42">
        <v>14</v>
      </c>
      <c r="T55" s="80"/>
      <c r="U55" s="82"/>
      <c r="V55" s="41">
        <v>14</v>
      </c>
      <c r="W55" s="80"/>
      <c r="X55" s="81"/>
      <c r="Y55" s="41">
        <v>14</v>
      </c>
      <c r="Z55" s="80"/>
      <c r="AA55" s="81"/>
      <c r="AB55" s="41">
        <v>14</v>
      </c>
      <c r="AC55" s="80"/>
      <c r="AD55" s="82"/>
      <c r="AE55" s="41">
        <v>14</v>
      </c>
      <c r="AF55" s="80"/>
      <c r="AG55" s="82"/>
      <c r="AH55" s="41">
        <v>14</v>
      </c>
      <c r="AI55" s="80"/>
      <c r="AJ55" s="81"/>
    </row>
    <row r="56" spans="1:36" x14ac:dyDescent="0.25">
      <c r="A56" s="41">
        <v>15</v>
      </c>
      <c r="B56" s="80"/>
      <c r="C56" s="81"/>
      <c r="D56" s="41">
        <v>15</v>
      </c>
      <c r="E56" s="80"/>
      <c r="F56" s="81"/>
      <c r="G56" s="41">
        <v>15</v>
      </c>
      <c r="H56" s="80"/>
      <c r="I56" s="81"/>
      <c r="J56" s="42">
        <v>15</v>
      </c>
      <c r="K56" s="80"/>
      <c r="L56" s="81"/>
      <c r="M56" s="41">
        <v>15</v>
      </c>
      <c r="N56" s="80"/>
      <c r="O56" s="82"/>
      <c r="P56" s="41">
        <v>15</v>
      </c>
      <c r="Q56" s="80"/>
      <c r="R56" s="81"/>
      <c r="S56" s="41">
        <v>15</v>
      </c>
      <c r="T56" s="80"/>
      <c r="U56" s="82"/>
      <c r="V56" s="41">
        <v>15</v>
      </c>
      <c r="W56" s="80"/>
      <c r="X56" s="81"/>
      <c r="Y56" s="41">
        <v>15</v>
      </c>
      <c r="Z56" s="80"/>
      <c r="AA56" s="81"/>
      <c r="AB56" s="41">
        <v>15</v>
      </c>
      <c r="AC56" s="64"/>
      <c r="AD56" s="63"/>
      <c r="AE56" s="41">
        <v>15</v>
      </c>
      <c r="AF56" s="80"/>
      <c r="AG56" s="82"/>
      <c r="AH56" s="42">
        <v>15</v>
      </c>
      <c r="AI56" s="80"/>
      <c r="AJ56" s="81"/>
    </row>
    <row r="57" spans="1:36" x14ac:dyDescent="0.25">
      <c r="A57" s="42">
        <v>16</v>
      </c>
      <c r="B57" s="80"/>
      <c r="C57" s="81"/>
      <c r="D57" s="41">
        <v>16</v>
      </c>
      <c r="E57" s="80"/>
      <c r="F57" s="81"/>
      <c r="G57" s="41">
        <v>16</v>
      </c>
      <c r="H57" s="80"/>
      <c r="I57" s="81"/>
      <c r="J57" s="41">
        <v>16</v>
      </c>
      <c r="K57" s="80"/>
      <c r="L57" s="81"/>
      <c r="M57" s="41">
        <v>16</v>
      </c>
      <c r="N57" s="80"/>
      <c r="O57" s="82"/>
      <c r="P57" s="41">
        <v>16</v>
      </c>
      <c r="Q57" s="80"/>
      <c r="R57" s="81"/>
      <c r="S57" s="41">
        <v>16</v>
      </c>
      <c r="T57" s="80"/>
      <c r="U57" s="82"/>
      <c r="V57" s="41">
        <v>16</v>
      </c>
      <c r="W57" s="80"/>
      <c r="X57" s="81"/>
      <c r="Y57" s="42">
        <v>16</v>
      </c>
      <c r="Z57" s="80"/>
      <c r="AA57" s="81"/>
      <c r="AB57" s="41">
        <v>16</v>
      </c>
      <c r="AC57" s="62"/>
      <c r="AD57" s="63"/>
      <c r="AE57" s="41">
        <v>16</v>
      </c>
      <c r="AF57" s="80"/>
      <c r="AG57" s="81"/>
      <c r="AH57" s="41">
        <v>16</v>
      </c>
      <c r="AI57" s="80"/>
      <c r="AJ57" s="81"/>
    </row>
    <row r="58" spans="1:36" x14ac:dyDescent="0.25">
      <c r="A58" s="41">
        <v>17</v>
      </c>
      <c r="B58" s="80"/>
      <c r="C58" s="81"/>
      <c r="D58" s="41">
        <v>17</v>
      </c>
      <c r="E58" s="80"/>
      <c r="F58" s="81"/>
      <c r="G58" s="41">
        <v>17</v>
      </c>
      <c r="H58" s="80"/>
      <c r="I58" s="81"/>
      <c r="J58" s="41">
        <v>17</v>
      </c>
      <c r="K58" s="80"/>
      <c r="L58" s="81"/>
      <c r="M58" s="41">
        <v>17</v>
      </c>
      <c r="N58" s="80"/>
      <c r="O58" s="82"/>
      <c r="P58" s="42">
        <v>17</v>
      </c>
      <c r="Q58" s="80"/>
      <c r="R58" s="81"/>
      <c r="S58" s="41">
        <v>17</v>
      </c>
      <c r="T58" s="80"/>
      <c r="U58" s="82"/>
      <c r="V58" s="41">
        <v>17</v>
      </c>
      <c r="W58" s="80"/>
      <c r="X58" s="81"/>
      <c r="Y58" s="41">
        <v>17</v>
      </c>
      <c r="Z58" s="80"/>
      <c r="AA58" s="81"/>
      <c r="AB58" s="41">
        <v>17</v>
      </c>
      <c r="AC58" s="80"/>
      <c r="AD58" s="82"/>
      <c r="AE58" s="41">
        <v>17</v>
      </c>
      <c r="AF58" s="80"/>
      <c r="AG58" s="81"/>
      <c r="AH58" s="42">
        <v>17</v>
      </c>
      <c r="AI58" s="80"/>
      <c r="AJ58" s="81"/>
    </row>
    <row r="59" spans="1:36" x14ac:dyDescent="0.25">
      <c r="A59" s="41">
        <v>18</v>
      </c>
      <c r="B59" s="80"/>
      <c r="C59" s="81"/>
      <c r="D59" s="41">
        <v>18</v>
      </c>
      <c r="E59" s="80"/>
      <c r="F59" s="81"/>
      <c r="G59" s="42">
        <v>18</v>
      </c>
      <c r="H59" s="80"/>
      <c r="I59" s="81"/>
      <c r="J59" s="41">
        <v>18</v>
      </c>
      <c r="K59" s="80"/>
      <c r="L59" s="81"/>
      <c r="M59" s="41">
        <v>18</v>
      </c>
      <c r="N59" s="80"/>
      <c r="O59" s="82"/>
      <c r="P59" s="41">
        <v>18</v>
      </c>
      <c r="Q59" s="80"/>
      <c r="R59" s="81"/>
      <c r="S59" s="41">
        <v>18</v>
      </c>
      <c r="T59" s="80"/>
      <c r="U59" s="82"/>
      <c r="V59" s="41">
        <v>18</v>
      </c>
      <c r="W59" s="80"/>
      <c r="X59" s="81"/>
      <c r="Y59" s="41">
        <v>18</v>
      </c>
      <c r="Z59" s="62"/>
      <c r="AA59" s="63"/>
      <c r="AB59" s="41">
        <v>18</v>
      </c>
      <c r="AC59" s="80"/>
      <c r="AD59" s="82"/>
      <c r="AE59" s="41">
        <v>18</v>
      </c>
      <c r="AF59" s="80"/>
      <c r="AG59" s="81"/>
      <c r="AH59" s="42">
        <v>18</v>
      </c>
      <c r="AI59" s="80"/>
      <c r="AJ59" s="81"/>
    </row>
    <row r="60" spans="1:36" x14ac:dyDescent="0.25">
      <c r="A60" s="41">
        <v>19</v>
      </c>
      <c r="B60" s="80"/>
      <c r="C60" s="81"/>
      <c r="D60" s="41">
        <v>19</v>
      </c>
      <c r="E60" s="80"/>
      <c r="F60" s="81"/>
      <c r="G60" s="41">
        <v>19</v>
      </c>
      <c r="H60" s="80"/>
      <c r="I60" s="81"/>
      <c r="J60" s="41">
        <v>19</v>
      </c>
      <c r="K60" s="80"/>
      <c r="L60" s="81"/>
      <c r="M60" s="42">
        <v>19</v>
      </c>
      <c r="N60" s="80"/>
      <c r="O60" s="82"/>
      <c r="P60" s="41">
        <v>19</v>
      </c>
      <c r="Q60" s="80"/>
      <c r="R60" s="81"/>
      <c r="S60" s="41">
        <v>19</v>
      </c>
      <c r="T60" s="80"/>
      <c r="U60" s="82"/>
      <c r="V60" s="42">
        <v>19</v>
      </c>
      <c r="W60" s="80"/>
      <c r="X60" s="81"/>
      <c r="Y60" s="41">
        <v>19</v>
      </c>
      <c r="Z60" s="62"/>
      <c r="AA60" s="63"/>
      <c r="AB60" s="41">
        <v>19</v>
      </c>
      <c r="AC60" s="80"/>
      <c r="AD60" s="82"/>
      <c r="AE60" s="41">
        <v>19</v>
      </c>
      <c r="AF60" s="80"/>
      <c r="AG60" s="81"/>
      <c r="AH60" s="41">
        <v>19</v>
      </c>
      <c r="AI60" s="80"/>
      <c r="AJ60" s="81"/>
    </row>
    <row r="61" spans="1:36" x14ac:dyDescent="0.25">
      <c r="A61" s="41">
        <v>20</v>
      </c>
      <c r="B61" s="80"/>
      <c r="C61" s="81"/>
      <c r="D61" s="42">
        <v>20</v>
      </c>
      <c r="E61" s="80"/>
      <c r="F61" s="81"/>
      <c r="G61" s="41">
        <v>20</v>
      </c>
      <c r="H61" s="80"/>
      <c r="I61" s="81"/>
      <c r="J61" s="41">
        <v>20</v>
      </c>
      <c r="K61" s="80"/>
      <c r="L61" s="81"/>
      <c r="M61" s="41">
        <v>20</v>
      </c>
      <c r="N61" s="80"/>
      <c r="O61" s="82"/>
      <c r="P61" s="41">
        <v>20</v>
      </c>
      <c r="Q61" s="80"/>
      <c r="R61" s="81"/>
      <c r="S61" s="41">
        <v>20</v>
      </c>
      <c r="T61" s="80"/>
      <c r="U61" s="82"/>
      <c r="V61" s="41">
        <v>20</v>
      </c>
      <c r="W61" s="80"/>
      <c r="X61" s="81"/>
      <c r="Y61" s="41">
        <v>20</v>
      </c>
      <c r="Z61" s="80"/>
      <c r="AA61" s="81"/>
      <c r="AB61" s="42">
        <v>20</v>
      </c>
      <c r="AC61" s="80"/>
      <c r="AD61" s="82"/>
      <c r="AE61" s="42">
        <v>20</v>
      </c>
      <c r="AF61" s="80"/>
      <c r="AG61" s="81"/>
      <c r="AH61" s="41">
        <v>20</v>
      </c>
      <c r="AI61" s="80"/>
      <c r="AJ61" s="81"/>
    </row>
    <row r="62" spans="1:36" x14ac:dyDescent="0.25">
      <c r="A62" s="41">
        <v>21</v>
      </c>
      <c r="B62" s="80"/>
      <c r="C62" s="81"/>
      <c r="D62" s="41">
        <v>21</v>
      </c>
      <c r="E62" s="80"/>
      <c r="F62" s="81"/>
      <c r="G62" s="41">
        <v>21</v>
      </c>
      <c r="H62" s="80"/>
      <c r="I62" s="81"/>
      <c r="J62" s="41">
        <v>21</v>
      </c>
      <c r="K62" s="80"/>
      <c r="L62" s="81"/>
      <c r="M62" s="41">
        <v>21</v>
      </c>
      <c r="N62" s="80"/>
      <c r="O62" s="82"/>
      <c r="P62" s="41">
        <v>21</v>
      </c>
      <c r="Q62" s="94"/>
      <c r="R62" s="95"/>
      <c r="S62" s="42">
        <v>21</v>
      </c>
      <c r="T62" s="80"/>
      <c r="U62" s="82"/>
      <c r="V62" s="41">
        <v>21</v>
      </c>
      <c r="W62" s="80"/>
      <c r="X62" s="81"/>
      <c r="Y62" s="41">
        <v>21</v>
      </c>
      <c r="Z62" s="80"/>
      <c r="AA62" s="81"/>
      <c r="AB62" s="41">
        <v>21</v>
      </c>
      <c r="AC62" s="80"/>
      <c r="AD62" s="82"/>
      <c r="AE62" s="41">
        <v>21</v>
      </c>
      <c r="AF62" s="80"/>
      <c r="AG62" s="81"/>
      <c r="AH62" s="41">
        <v>21</v>
      </c>
      <c r="AI62" s="80"/>
      <c r="AJ62" s="81"/>
    </row>
    <row r="63" spans="1:36" x14ac:dyDescent="0.25">
      <c r="A63" s="41">
        <v>22</v>
      </c>
      <c r="B63" s="80"/>
      <c r="C63" s="81"/>
      <c r="D63" s="41">
        <v>22</v>
      </c>
      <c r="E63" s="80"/>
      <c r="F63" s="81"/>
      <c r="G63" s="41">
        <v>22</v>
      </c>
      <c r="H63" s="80"/>
      <c r="I63" s="81"/>
      <c r="J63" s="42">
        <v>22</v>
      </c>
      <c r="K63" s="80"/>
      <c r="L63" s="81"/>
      <c r="M63" s="41">
        <v>22</v>
      </c>
      <c r="N63" s="80"/>
      <c r="O63" s="82"/>
      <c r="P63" s="41">
        <v>22</v>
      </c>
      <c r="Q63" s="80"/>
      <c r="R63" s="81"/>
      <c r="S63" s="41">
        <v>22</v>
      </c>
      <c r="T63" s="80"/>
      <c r="U63" s="82"/>
      <c r="V63" s="41">
        <v>22</v>
      </c>
      <c r="W63" s="80"/>
      <c r="X63" s="81"/>
      <c r="Y63" s="41">
        <v>22</v>
      </c>
      <c r="Z63" s="80"/>
      <c r="AA63" s="81"/>
      <c r="AB63" s="41">
        <v>22</v>
      </c>
      <c r="AC63" s="80"/>
      <c r="AD63" s="82"/>
      <c r="AE63" s="41">
        <v>22</v>
      </c>
      <c r="AF63" s="80"/>
      <c r="AG63" s="81"/>
      <c r="AH63" s="41">
        <v>22</v>
      </c>
      <c r="AI63" s="80"/>
      <c r="AJ63" s="81"/>
    </row>
    <row r="64" spans="1:36" x14ac:dyDescent="0.25">
      <c r="A64" s="42">
        <v>23</v>
      </c>
      <c r="B64" s="80"/>
      <c r="C64" s="81"/>
      <c r="D64" s="41">
        <v>23</v>
      </c>
      <c r="E64" s="80"/>
      <c r="F64" s="81"/>
      <c r="G64" s="41">
        <v>23</v>
      </c>
      <c r="H64" s="80"/>
      <c r="I64" s="81"/>
      <c r="J64" s="41">
        <v>23</v>
      </c>
      <c r="K64" s="80"/>
      <c r="L64" s="81"/>
      <c r="M64" s="41">
        <v>23</v>
      </c>
      <c r="N64" s="80"/>
      <c r="O64" s="82"/>
      <c r="P64" s="41">
        <v>23</v>
      </c>
      <c r="Q64" s="80"/>
      <c r="R64" s="81"/>
      <c r="S64" s="41">
        <v>23</v>
      </c>
      <c r="T64" s="80"/>
      <c r="U64" s="82"/>
      <c r="V64" s="41">
        <v>23</v>
      </c>
      <c r="W64" s="80"/>
      <c r="X64" s="81"/>
      <c r="Y64" s="42">
        <v>23</v>
      </c>
      <c r="Z64" s="80"/>
      <c r="AA64" s="81"/>
      <c r="AB64" s="41">
        <v>23</v>
      </c>
      <c r="AC64" s="80"/>
      <c r="AD64" s="82"/>
      <c r="AE64" s="41">
        <v>23</v>
      </c>
      <c r="AF64" s="80"/>
      <c r="AG64" s="81"/>
      <c r="AH64" s="41">
        <v>23</v>
      </c>
      <c r="AI64" s="80"/>
      <c r="AJ64" s="81"/>
    </row>
    <row r="65" spans="1:36" x14ac:dyDescent="0.25">
      <c r="A65" s="42">
        <v>24</v>
      </c>
      <c r="B65" s="80"/>
      <c r="C65" s="81"/>
      <c r="D65" s="41">
        <v>24</v>
      </c>
      <c r="E65" s="80"/>
      <c r="F65" s="81"/>
      <c r="G65" s="41">
        <v>24</v>
      </c>
      <c r="H65" s="80"/>
      <c r="I65" s="81"/>
      <c r="J65" s="41">
        <v>24</v>
      </c>
      <c r="K65" s="80"/>
      <c r="L65" s="81"/>
      <c r="M65" s="41">
        <v>24</v>
      </c>
      <c r="N65" s="80"/>
      <c r="O65" s="82"/>
      <c r="P65" s="42">
        <v>24</v>
      </c>
      <c r="Q65" s="80"/>
      <c r="R65" s="81"/>
      <c r="S65" s="41">
        <v>24</v>
      </c>
      <c r="T65" s="80"/>
      <c r="U65" s="82"/>
      <c r="V65" s="41">
        <v>24</v>
      </c>
      <c r="W65" s="80"/>
      <c r="X65" s="81"/>
      <c r="Y65" s="41">
        <v>24</v>
      </c>
      <c r="Z65" s="80"/>
      <c r="AA65" s="81"/>
      <c r="AB65" s="41">
        <v>24</v>
      </c>
      <c r="AC65" s="80"/>
      <c r="AD65" s="82"/>
      <c r="AE65" s="41">
        <v>24</v>
      </c>
      <c r="AF65" s="80"/>
      <c r="AG65" s="81"/>
      <c r="AH65" s="42">
        <v>24</v>
      </c>
      <c r="AI65" s="80"/>
      <c r="AJ65" s="81"/>
    </row>
    <row r="66" spans="1:36" x14ac:dyDescent="0.25">
      <c r="A66" s="41">
        <v>25</v>
      </c>
      <c r="B66" s="80"/>
      <c r="C66" s="81"/>
      <c r="D66" s="41">
        <v>25</v>
      </c>
      <c r="E66" s="80"/>
      <c r="F66" s="81"/>
      <c r="G66" s="42">
        <v>25</v>
      </c>
      <c r="H66" s="80"/>
      <c r="I66" s="81"/>
      <c r="J66" s="41">
        <v>25</v>
      </c>
      <c r="K66" s="80"/>
      <c r="L66" s="81"/>
      <c r="M66" s="41">
        <v>25</v>
      </c>
      <c r="N66" s="80"/>
      <c r="O66" s="82"/>
      <c r="P66" s="41">
        <v>25</v>
      </c>
      <c r="Q66" s="80"/>
      <c r="R66" s="81"/>
      <c r="S66" s="41">
        <v>25</v>
      </c>
      <c r="T66" s="80"/>
      <c r="U66" s="82"/>
      <c r="V66" s="42">
        <v>25</v>
      </c>
      <c r="W66" s="80"/>
      <c r="X66" s="81"/>
      <c r="Y66" s="41">
        <v>25</v>
      </c>
      <c r="Z66" s="80"/>
      <c r="AA66" s="81"/>
      <c r="AB66" s="41">
        <v>25</v>
      </c>
      <c r="AC66" s="80"/>
      <c r="AD66" s="82"/>
      <c r="AE66" s="41">
        <v>25</v>
      </c>
      <c r="AF66" s="80"/>
      <c r="AG66" s="81"/>
      <c r="AH66" s="41">
        <v>25</v>
      </c>
      <c r="AI66" s="80"/>
      <c r="AJ66" s="81"/>
    </row>
    <row r="67" spans="1:36" x14ac:dyDescent="0.25">
      <c r="A67" s="41">
        <v>26</v>
      </c>
      <c r="B67" s="80"/>
      <c r="C67" s="81"/>
      <c r="D67" s="41">
        <v>26</v>
      </c>
      <c r="E67" s="80"/>
      <c r="F67" s="81"/>
      <c r="G67" s="41">
        <v>26</v>
      </c>
      <c r="H67" s="80"/>
      <c r="I67" s="81"/>
      <c r="J67" s="41">
        <v>26</v>
      </c>
      <c r="K67" s="80"/>
      <c r="L67" s="81"/>
      <c r="M67" s="42">
        <v>26</v>
      </c>
      <c r="N67" s="80"/>
      <c r="O67" s="82"/>
      <c r="P67" s="41">
        <v>26</v>
      </c>
      <c r="Q67" s="94"/>
      <c r="R67" s="95"/>
      <c r="S67" s="41">
        <v>26</v>
      </c>
      <c r="T67" s="80"/>
      <c r="U67" s="82"/>
      <c r="V67" s="42">
        <v>26</v>
      </c>
      <c r="W67" s="80"/>
      <c r="X67" s="81"/>
      <c r="Y67" s="41">
        <v>26</v>
      </c>
      <c r="Z67" s="80"/>
      <c r="AA67" s="81"/>
      <c r="AB67" s="41">
        <v>26</v>
      </c>
      <c r="AC67" s="80"/>
      <c r="AD67" s="82"/>
      <c r="AE67" s="41">
        <v>26</v>
      </c>
      <c r="AF67" s="80"/>
      <c r="AG67" s="81"/>
      <c r="AH67" s="41">
        <v>26</v>
      </c>
      <c r="AI67" s="80"/>
      <c r="AJ67" s="81"/>
    </row>
    <row r="68" spans="1:36" x14ac:dyDescent="0.25">
      <c r="A68" s="41">
        <v>27</v>
      </c>
      <c r="B68" s="80"/>
      <c r="C68" s="81"/>
      <c r="D68" s="42">
        <v>27</v>
      </c>
      <c r="E68" s="80"/>
      <c r="F68" s="81"/>
      <c r="G68" s="41">
        <v>27</v>
      </c>
      <c r="H68" s="80"/>
      <c r="I68" s="81"/>
      <c r="J68" s="41">
        <v>27</v>
      </c>
      <c r="K68" s="80"/>
      <c r="L68" s="81"/>
      <c r="M68" s="41">
        <v>27</v>
      </c>
      <c r="N68" s="80"/>
      <c r="O68" s="82"/>
      <c r="P68" s="41">
        <v>27</v>
      </c>
      <c r="Q68" s="94"/>
      <c r="R68" s="95"/>
      <c r="S68" s="41">
        <v>27</v>
      </c>
      <c r="T68" s="80"/>
      <c r="U68" s="82"/>
      <c r="V68" s="41">
        <v>27</v>
      </c>
      <c r="W68" s="80"/>
      <c r="X68" s="81"/>
      <c r="Y68" s="41">
        <v>27</v>
      </c>
      <c r="Z68" s="80"/>
      <c r="AA68" s="81"/>
      <c r="AB68" s="42">
        <v>27</v>
      </c>
      <c r="AC68" s="80"/>
      <c r="AD68" s="82"/>
      <c r="AE68" s="42">
        <v>27</v>
      </c>
      <c r="AF68" s="80"/>
      <c r="AG68" s="81"/>
      <c r="AH68" s="41">
        <v>27</v>
      </c>
      <c r="AI68" s="80"/>
      <c r="AJ68" s="81"/>
    </row>
    <row r="69" spans="1:36" x14ac:dyDescent="0.25">
      <c r="A69" s="41">
        <v>28</v>
      </c>
      <c r="B69" s="80"/>
      <c r="C69" s="81"/>
      <c r="D69" s="41">
        <v>28</v>
      </c>
      <c r="E69" s="80"/>
      <c r="F69" s="81"/>
      <c r="G69" s="41">
        <v>28</v>
      </c>
      <c r="H69" s="80"/>
      <c r="I69" s="81"/>
      <c r="J69" s="41">
        <v>28</v>
      </c>
      <c r="K69" s="80"/>
      <c r="L69" s="81"/>
      <c r="M69" s="41">
        <v>28</v>
      </c>
      <c r="N69" s="80"/>
      <c r="O69" s="81"/>
      <c r="P69" s="41">
        <v>28</v>
      </c>
      <c r="Q69" s="94"/>
      <c r="R69" s="95"/>
      <c r="S69" s="42">
        <v>28</v>
      </c>
      <c r="T69" s="80"/>
      <c r="U69" s="82"/>
      <c r="V69" s="41">
        <v>28</v>
      </c>
      <c r="W69" s="80"/>
      <c r="X69" s="81"/>
      <c r="Y69" s="41">
        <v>28</v>
      </c>
      <c r="Z69" s="80"/>
      <c r="AA69" s="81"/>
      <c r="AB69" s="65">
        <v>28</v>
      </c>
      <c r="AC69" s="99"/>
      <c r="AD69" s="100"/>
      <c r="AE69" s="41">
        <v>28</v>
      </c>
      <c r="AF69" s="80"/>
      <c r="AG69" s="81"/>
      <c r="AH69" s="41">
        <v>28</v>
      </c>
      <c r="AI69" s="80"/>
      <c r="AJ69" s="81"/>
    </row>
    <row r="70" spans="1:36" x14ac:dyDescent="0.25">
      <c r="A70" s="41">
        <v>29</v>
      </c>
      <c r="B70" s="80"/>
      <c r="C70" s="81"/>
      <c r="D70" s="41">
        <v>29</v>
      </c>
      <c r="E70" s="80"/>
      <c r="F70" s="81"/>
      <c r="G70" s="41">
        <v>29</v>
      </c>
      <c r="H70" s="80"/>
      <c r="I70" s="81"/>
      <c r="J70" s="42">
        <v>29</v>
      </c>
      <c r="K70" s="80"/>
      <c r="L70" s="81"/>
      <c r="M70" s="41">
        <v>29</v>
      </c>
      <c r="N70" s="80"/>
      <c r="O70" s="81"/>
      <c r="P70" s="41">
        <v>29</v>
      </c>
      <c r="Q70" s="80"/>
      <c r="R70" s="81"/>
      <c r="S70" s="41">
        <v>29</v>
      </c>
      <c r="T70" s="80"/>
      <c r="U70" s="82"/>
      <c r="V70" s="41">
        <v>29</v>
      </c>
      <c r="W70" s="80"/>
      <c r="X70" s="81"/>
      <c r="Y70" s="41">
        <v>29</v>
      </c>
      <c r="Z70" s="80"/>
      <c r="AA70" s="82"/>
      <c r="AB70" s="66"/>
      <c r="AC70" s="62"/>
      <c r="AD70" s="63"/>
      <c r="AE70" s="56">
        <v>29</v>
      </c>
      <c r="AF70" s="80"/>
      <c r="AG70" s="81"/>
      <c r="AH70" s="41">
        <v>29</v>
      </c>
      <c r="AI70" s="80"/>
      <c r="AJ70" s="81"/>
    </row>
    <row r="71" spans="1:36" ht="15.75" thickBot="1" x14ac:dyDescent="0.3">
      <c r="A71" s="42">
        <v>30</v>
      </c>
      <c r="B71" s="80"/>
      <c r="C71" s="81"/>
      <c r="D71" s="47">
        <v>30</v>
      </c>
      <c r="E71" s="83"/>
      <c r="F71" s="84"/>
      <c r="G71" s="41">
        <v>30</v>
      </c>
      <c r="H71" s="80"/>
      <c r="I71" s="81"/>
      <c r="J71" s="41">
        <v>30</v>
      </c>
      <c r="K71" s="80"/>
      <c r="L71" s="81"/>
      <c r="M71" s="47">
        <v>30</v>
      </c>
      <c r="N71" s="83"/>
      <c r="O71" s="93"/>
      <c r="P71" s="41">
        <v>30</v>
      </c>
      <c r="Q71" s="80"/>
      <c r="R71" s="81"/>
      <c r="S71" s="47">
        <v>30</v>
      </c>
      <c r="T71" s="80"/>
      <c r="U71" s="82"/>
      <c r="V71" s="41">
        <v>30</v>
      </c>
      <c r="W71" s="80"/>
      <c r="X71" s="81"/>
      <c r="Y71" s="42">
        <v>30</v>
      </c>
      <c r="Z71" s="80"/>
      <c r="AA71" s="82"/>
      <c r="AB71" s="48"/>
      <c r="AC71" s="48"/>
      <c r="AD71" s="48"/>
      <c r="AE71" s="41">
        <v>30</v>
      </c>
      <c r="AF71" s="80"/>
      <c r="AG71" s="81"/>
      <c r="AH71" s="47">
        <v>30</v>
      </c>
      <c r="AI71" s="83"/>
      <c r="AJ71" s="84"/>
    </row>
    <row r="72" spans="1:36" ht="15.75" thickBot="1" x14ac:dyDescent="0.3">
      <c r="A72" s="47">
        <v>31</v>
      </c>
      <c r="B72" s="83"/>
      <c r="C72" s="84"/>
      <c r="D72" s="48"/>
      <c r="E72" s="48"/>
      <c r="F72" s="48"/>
      <c r="G72" s="47">
        <v>31</v>
      </c>
      <c r="H72" s="83"/>
      <c r="I72" s="84"/>
      <c r="J72" s="47">
        <v>31</v>
      </c>
      <c r="K72" s="83"/>
      <c r="L72" s="84"/>
      <c r="M72" s="48"/>
      <c r="N72" s="48"/>
      <c r="O72" s="48"/>
      <c r="P72" s="43">
        <v>31</v>
      </c>
      <c r="Q72" s="83"/>
      <c r="R72" s="84"/>
      <c r="S72" s="48"/>
      <c r="T72" s="48"/>
      <c r="U72" s="48"/>
      <c r="V72" s="43">
        <v>31</v>
      </c>
      <c r="W72" s="83"/>
      <c r="X72" s="84"/>
      <c r="Y72" s="47">
        <v>31</v>
      </c>
      <c r="Z72" s="80"/>
      <c r="AA72" s="82"/>
      <c r="AB72" s="48"/>
      <c r="AC72" s="48"/>
      <c r="AD72" s="48"/>
      <c r="AE72" s="47">
        <v>31</v>
      </c>
      <c r="AF72" s="83"/>
      <c r="AG72" s="84"/>
      <c r="AH72" s="48"/>
      <c r="AI72" s="48"/>
      <c r="AJ72" s="48"/>
    </row>
    <row r="73" spans="1:36" x14ac:dyDescent="0.25">
      <c r="A73" s="28"/>
      <c r="B73" s="28"/>
      <c r="C73" s="28"/>
      <c r="D73" s="28"/>
      <c r="E73" s="30"/>
      <c r="F73" s="30"/>
      <c r="G73" s="28"/>
      <c r="H73" s="28"/>
      <c r="I73" s="28"/>
      <c r="J73" s="28"/>
      <c r="K73" s="28"/>
      <c r="L73" s="28"/>
      <c r="M73" s="28"/>
      <c r="N73" s="30"/>
      <c r="O73" s="30"/>
      <c r="P73" s="28"/>
      <c r="Q73" s="28"/>
      <c r="R73" s="28"/>
      <c r="S73" s="28"/>
      <c r="T73" s="30"/>
      <c r="U73" s="30"/>
      <c r="V73" s="28"/>
      <c r="W73" s="28"/>
      <c r="X73" s="28"/>
      <c r="Y73" s="28"/>
      <c r="Z73" s="28"/>
      <c r="AA73" s="28"/>
      <c r="AB73" s="28"/>
      <c r="AC73" s="30"/>
      <c r="AD73" s="30"/>
      <c r="AE73" s="28"/>
      <c r="AF73" s="28"/>
      <c r="AG73" s="28"/>
      <c r="AH73" s="28"/>
      <c r="AI73" s="30"/>
      <c r="AJ73" s="30"/>
    </row>
  </sheetData>
  <mergeCells count="718">
    <mergeCell ref="B35:C35"/>
    <mergeCell ref="H35:I35"/>
    <mergeCell ref="K35:L35"/>
    <mergeCell ref="Q35:R35"/>
    <mergeCell ref="W35:X35"/>
    <mergeCell ref="AC18:AD18"/>
    <mergeCell ref="AF35:AG35"/>
    <mergeCell ref="AF33:AG33"/>
    <mergeCell ref="AI33:AJ33"/>
    <mergeCell ref="B34:C34"/>
    <mergeCell ref="E34:F34"/>
    <mergeCell ref="H34:I34"/>
    <mergeCell ref="K34:L34"/>
    <mergeCell ref="N34:O34"/>
    <mergeCell ref="Q34:R34"/>
    <mergeCell ref="T34:U34"/>
    <mergeCell ref="W34:X34"/>
    <mergeCell ref="B24:C24"/>
    <mergeCell ref="B27:C27"/>
    <mergeCell ref="H24:I24"/>
    <mergeCell ref="K24:L24"/>
    <mergeCell ref="N24:O24"/>
    <mergeCell ref="Q24:R24"/>
    <mergeCell ref="T24:U24"/>
    <mergeCell ref="K28:L28"/>
    <mergeCell ref="N28:O28"/>
    <mergeCell ref="Q28:R28"/>
    <mergeCell ref="AF34:AG34"/>
    <mergeCell ref="AI34:AJ34"/>
    <mergeCell ref="B33:C33"/>
    <mergeCell ref="E33:F33"/>
    <mergeCell ref="H33:I33"/>
    <mergeCell ref="K33:L33"/>
    <mergeCell ref="N33:O33"/>
    <mergeCell ref="Q33:R33"/>
    <mergeCell ref="T33:U33"/>
    <mergeCell ref="W33:X33"/>
    <mergeCell ref="B28:C28"/>
    <mergeCell ref="T28:U28"/>
    <mergeCell ref="W28:X28"/>
    <mergeCell ref="Z28:AA28"/>
    <mergeCell ref="AC28:AD28"/>
    <mergeCell ref="T27:U27"/>
    <mergeCell ref="W27:X27"/>
    <mergeCell ref="Z27:AA27"/>
    <mergeCell ref="AI25:AJ25"/>
    <mergeCell ref="E26:F26"/>
    <mergeCell ref="K26:L26"/>
    <mergeCell ref="N26:O26"/>
    <mergeCell ref="Q26:R26"/>
    <mergeCell ref="T26:U26"/>
    <mergeCell ref="H25:I25"/>
    <mergeCell ref="K25:L25"/>
    <mergeCell ref="N25:O25"/>
    <mergeCell ref="Q25:R25"/>
    <mergeCell ref="T25:U25"/>
    <mergeCell ref="W25:X25"/>
    <mergeCell ref="Z25:AA25"/>
    <mergeCell ref="AC25:AD25"/>
    <mergeCell ref="E27:F27"/>
    <mergeCell ref="K27:L27"/>
    <mergeCell ref="N27:O27"/>
    <mergeCell ref="Q27:R27"/>
    <mergeCell ref="AI28:AJ28"/>
    <mergeCell ref="AF32:AG32"/>
    <mergeCell ref="AI32:AJ32"/>
    <mergeCell ref="B31:C31"/>
    <mergeCell ref="E31:F31"/>
    <mergeCell ref="H31:I31"/>
    <mergeCell ref="K31:L31"/>
    <mergeCell ref="N31:O31"/>
    <mergeCell ref="Q31:R31"/>
    <mergeCell ref="T31:U31"/>
    <mergeCell ref="W31:X31"/>
    <mergeCell ref="AF29:AG29"/>
    <mergeCell ref="AC32:AD32"/>
    <mergeCell ref="AF31:AG31"/>
    <mergeCell ref="AI31:AJ31"/>
    <mergeCell ref="B32:C32"/>
    <mergeCell ref="E32:F32"/>
    <mergeCell ref="H32:I32"/>
    <mergeCell ref="K32:L32"/>
    <mergeCell ref="N32:O32"/>
    <mergeCell ref="Q32:R32"/>
    <mergeCell ref="T32:U32"/>
    <mergeCell ref="W32:X32"/>
    <mergeCell ref="E28:F28"/>
    <mergeCell ref="AC14:AD14"/>
    <mergeCell ref="AC29:AD29"/>
    <mergeCell ref="AI29:AJ29"/>
    <mergeCell ref="B30:C30"/>
    <mergeCell ref="E30:F30"/>
    <mergeCell ref="K30:L30"/>
    <mergeCell ref="N30:O30"/>
    <mergeCell ref="Q30:R30"/>
    <mergeCell ref="T30:U30"/>
    <mergeCell ref="W30:X30"/>
    <mergeCell ref="Z30:AA30"/>
    <mergeCell ref="AC30:AD30"/>
    <mergeCell ref="AF30:AG30"/>
    <mergeCell ref="AI30:AJ30"/>
    <mergeCell ref="B29:C29"/>
    <mergeCell ref="E29:F29"/>
    <mergeCell ref="K29:L29"/>
    <mergeCell ref="N29:O29"/>
    <mergeCell ref="Q29:R29"/>
    <mergeCell ref="T29:U29"/>
    <mergeCell ref="W29:X29"/>
    <mergeCell ref="Z29:AA29"/>
    <mergeCell ref="AC27:AD27"/>
    <mergeCell ref="AI27:AJ27"/>
    <mergeCell ref="AF24:AG24"/>
    <mergeCell ref="AI24:AJ24"/>
    <mergeCell ref="B23:C23"/>
    <mergeCell ref="B26:C26"/>
    <mergeCell ref="H23:I23"/>
    <mergeCell ref="K23:L23"/>
    <mergeCell ref="N23:O23"/>
    <mergeCell ref="Q23:R23"/>
    <mergeCell ref="T23:U23"/>
    <mergeCell ref="Z23:AA23"/>
    <mergeCell ref="B25:C25"/>
    <mergeCell ref="AF25:AG25"/>
    <mergeCell ref="W26:X26"/>
    <mergeCell ref="Z26:AA26"/>
    <mergeCell ref="AC26:AD26"/>
    <mergeCell ref="AF26:AG26"/>
    <mergeCell ref="AI26:AJ26"/>
    <mergeCell ref="AC23:AD23"/>
    <mergeCell ref="AF23:AG23"/>
    <mergeCell ref="AI23:AJ23"/>
    <mergeCell ref="AF27:AG27"/>
    <mergeCell ref="AC21:AD21"/>
    <mergeCell ref="AF28:AG28"/>
    <mergeCell ref="AI21:AJ21"/>
    <mergeCell ref="B22:C22"/>
    <mergeCell ref="E22:F22"/>
    <mergeCell ref="H22:I22"/>
    <mergeCell ref="K22:L22"/>
    <mergeCell ref="N22:O22"/>
    <mergeCell ref="Q22:R22"/>
    <mergeCell ref="T22:U22"/>
    <mergeCell ref="Z22:AA22"/>
    <mergeCell ref="AC22:AD22"/>
    <mergeCell ref="Z24:AA24"/>
    <mergeCell ref="AI22:AJ22"/>
    <mergeCell ref="B21:C21"/>
    <mergeCell ref="E21:F21"/>
    <mergeCell ref="H21:I21"/>
    <mergeCell ref="K21:L21"/>
    <mergeCell ref="N21:O21"/>
    <mergeCell ref="Q21:R21"/>
    <mergeCell ref="T21:U21"/>
    <mergeCell ref="Z21:AA21"/>
    <mergeCell ref="AC24:AD24"/>
    <mergeCell ref="AC19:AD19"/>
    <mergeCell ref="AF19:AG19"/>
    <mergeCell ref="AI19:AJ19"/>
    <mergeCell ref="B20:C20"/>
    <mergeCell ref="E20:F20"/>
    <mergeCell ref="H20:I20"/>
    <mergeCell ref="K20:L20"/>
    <mergeCell ref="N20:O20"/>
    <mergeCell ref="Q20:R20"/>
    <mergeCell ref="T20:U20"/>
    <mergeCell ref="Z20:AA20"/>
    <mergeCell ref="AC20:AD20"/>
    <mergeCell ref="AI20:AJ20"/>
    <mergeCell ref="B19:C19"/>
    <mergeCell ref="E19:F19"/>
    <mergeCell ref="H19:I19"/>
    <mergeCell ref="K19:L19"/>
    <mergeCell ref="N19:O19"/>
    <mergeCell ref="Q19:R19"/>
    <mergeCell ref="T19:U19"/>
    <mergeCell ref="W19:X19"/>
    <mergeCell ref="Z19:AA19"/>
    <mergeCell ref="AF17:AG17"/>
    <mergeCell ref="AI17:AJ17"/>
    <mergeCell ref="B18:C18"/>
    <mergeCell ref="E18:F18"/>
    <mergeCell ref="H18:I18"/>
    <mergeCell ref="K18:L18"/>
    <mergeCell ref="N18:O18"/>
    <mergeCell ref="Q18:R18"/>
    <mergeCell ref="T18:U18"/>
    <mergeCell ref="W18:X18"/>
    <mergeCell ref="Z18:AA18"/>
    <mergeCell ref="AF18:AG18"/>
    <mergeCell ref="AI18:AJ18"/>
    <mergeCell ref="B17:C17"/>
    <mergeCell ref="E17:F17"/>
    <mergeCell ref="H17:I17"/>
    <mergeCell ref="K17:L17"/>
    <mergeCell ref="N17:O17"/>
    <mergeCell ref="Q17:R17"/>
    <mergeCell ref="T17:U17"/>
    <mergeCell ref="W17:X17"/>
    <mergeCell ref="Z17:AA17"/>
    <mergeCell ref="AC17:AD17"/>
    <mergeCell ref="AF15:AG15"/>
    <mergeCell ref="AI15:AJ15"/>
    <mergeCell ref="B16:C16"/>
    <mergeCell ref="E16:F16"/>
    <mergeCell ref="H16:I16"/>
    <mergeCell ref="K16:L16"/>
    <mergeCell ref="N16:O16"/>
    <mergeCell ref="Q16:R16"/>
    <mergeCell ref="T16:U16"/>
    <mergeCell ref="W16:X16"/>
    <mergeCell ref="Z16:AA16"/>
    <mergeCell ref="AF16:AG16"/>
    <mergeCell ref="AI16:AJ16"/>
    <mergeCell ref="B15:C15"/>
    <mergeCell ref="E15:F15"/>
    <mergeCell ref="H15:I15"/>
    <mergeCell ref="K15:L15"/>
    <mergeCell ref="N15:O15"/>
    <mergeCell ref="Q15:R15"/>
    <mergeCell ref="T15:U15"/>
    <mergeCell ref="W15:X15"/>
    <mergeCell ref="Z15:AA15"/>
    <mergeCell ref="AC15:AD15"/>
    <mergeCell ref="AC16:AD16"/>
    <mergeCell ref="E11:F11"/>
    <mergeCell ref="H11:I11"/>
    <mergeCell ref="K11:L11"/>
    <mergeCell ref="N11:O11"/>
    <mergeCell ref="Q11:R11"/>
    <mergeCell ref="T11:U11"/>
    <mergeCell ref="W11:X11"/>
    <mergeCell ref="Z11:AA11"/>
    <mergeCell ref="B13:C13"/>
    <mergeCell ref="E13:F13"/>
    <mergeCell ref="H13:I13"/>
    <mergeCell ref="K13:L13"/>
    <mergeCell ref="N13:O13"/>
    <mergeCell ref="Q13:R13"/>
    <mergeCell ref="T13:U13"/>
    <mergeCell ref="W13:X13"/>
    <mergeCell ref="Z13:AA13"/>
    <mergeCell ref="AC31:AD31"/>
    <mergeCell ref="AI10:AJ10"/>
    <mergeCell ref="B9:C9"/>
    <mergeCell ref="E9:F9"/>
    <mergeCell ref="H9:I9"/>
    <mergeCell ref="K9:L9"/>
    <mergeCell ref="N9:O9"/>
    <mergeCell ref="Q9:R9"/>
    <mergeCell ref="T9:U9"/>
    <mergeCell ref="Z9:AA9"/>
    <mergeCell ref="AF13:AG13"/>
    <mergeCell ref="AI13:AJ13"/>
    <mergeCell ref="B14:C14"/>
    <mergeCell ref="E14:F14"/>
    <mergeCell ref="H14:I14"/>
    <mergeCell ref="K14:L14"/>
    <mergeCell ref="N14:O14"/>
    <mergeCell ref="Q14:R14"/>
    <mergeCell ref="T14:U14"/>
    <mergeCell ref="W14:X14"/>
    <mergeCell ref="Z14:AA14"/>
    <mergeCell ref="AF14:AG14"/>
    <mergeCell ref="AF9:AG9"/>
    <mergeCell ref="AI11:AJ11"/>
    <mergeCell ref="AI14:AJ14"/>
    <mergeCell ref="AI9:AJ9"/>
    <mergeCell ref="B10:C10"/>
    <mergeCell ref="E10:F10"/>
    <mergeCell ref="H10:I10"/>
    <mergeCell ref="K10:L10"/>
    <mergeCell ref="N10:O10"/>
    <mergeCell ref="Q10:R10"/>
    <mergeCell ref="T10:U10"/>
    <mergeCell ref="Z10:AA10"/>
    <mergeCell ref="AC13:AD13"/>
    <mergeCell ref="B12:C12"/>
    <mergeCell ref="E12:F12"/>
    <mergeCell ref="H12:I12"/>
    <mergeCell ref="K12:L12"/>
    <mergeCell ref="N12:O12"/>
    <mergeCell ref="Q12:R12"/>
    <mergeCell ref="T12:U12"/>
    <mergeCell ref="W12:X12"/>
    <mergeCell ref="Z12:AA12"/>
    <mergeCell ref="AC12:AD12"/>
    <mergeCell ref="AF12:AG12"/>
    <mergeCell ref="AI12:AJ12"/>
    <mergeCell ref="B11:C11"/>
    <mergeCell ref="AF7:AG7"/>
    <mergeCell ref="AI7:AJ7"/>
    <mergeCell ref="B8:C8"/>
    <mergeCell ref="E8:F8"/>
    <mergeCell ref="H8:I8"/>
    <mergeCell ref="K8:L8"/>
    <mergeCell ref="N8:O8"/>
    <mergeCell ref="Q8:R8"/>
    <mergeCell ref="T8:U8"/>
    <mergeCell ref="Z8:AA8"/>
    <mergeCell ref="AF8:AG8"/>
    <mergeCell ref="AI8:AJ8"/>
    <mergeCell ref="E7:F7"/>
    <mergeCell ref="H7:I7"/>
    <mergeCell ref="K7:L7"/>
    <mergeCell ref="N7:O7"/>
    <mergeCell ref="Q7:R7"/>
    <mergeCell ref="T7:U7"/>
    <mergeCell ref="W7:X7"/>
    <mergeCell ref="Z7:AA7"/>
    <mergeCell ref="AF6:AG6"/>
    <mergeCell ref="AI6:AJ6"/>
    <mergeCell ref="E5:F5"/>
    <mergeCell ref="H5:I5"/>
    <mergeCell ref="K5:L5"/>
    <mergeCell ref="T5:U5"/>
    <mergeCell ref="W5:X5"/>
    <mergeCell ref="Z5:AA5"/>
    <mergeCell ref="Z6:AA6"/>
    <mergeCell ref="N5:O5"/>
    <mergeCell ref="Q5:R5"/>
    <mergeCell ref="A38:AJ39"/>
    <mergeCell ref="B4:C4"/>
    <mergeCell ref="E4:F4"/>
    <mergeCell ref="H4:I4"/>
    <mergeCell ref="K4:L4"/>
    <mergeCell ref="N4:O4"/>
    <mergeCell ref="Q4:R4"/>
    <mergeCell ref="T4:U4"/>
    <mergeCell ref="W4:X4"/>
    <mergeCell ref="Z4:AA4"/>
    <mergeCell ref="AC4:AD4"/>
    <mergeCell ref="AF4:AG4"/>
    <mergeCell ref="AI4:AJ4"/>
    <mergeCell ref="AC5:AD5"/>
    <mergeCell ref="AF5:AG5"/>
    <mergeCell ref="AI5:AJ5"/>
    <mergeCell ref="E6:F6"/>
    <mergeCell ref="H6:I6"/>
    <mergeCell ref="K6:L6"/>
    <mergeCell ref="N6:O6"/>
    <mergeCell ref="Q6:R6"/>
    <mergeCell ref="T6:U6"/>
    <mergeCell ref="W6:X6"/>
    <mergeCell ref="AC6:AD6"/>
    <mergeCell ref="N45:O45"/>
    <mergeCell ref="N46:O46"/>
    <mergeCell ref="N47:O47"/>
    <mergeCell ref="B41:C41"/>
    <mergeCell ref="E41:F41"/>
    <mergeCell ref="H41:I41"/>
    <mergeCell ref="K41:L41"/>
    <mergeCell ref="N41:O41"/>
    <mergeCell ref="Q41:R41"/>
    <mergeCell ref="Q42:R42"/>
    <mergeCell ref="E42:F42"/>
    <mergeCell ref="Q55:R55"/>
    <mergeCell ref="Q56:R56"/>
    <mergeCell ref="Q48:R48"/>
    <mergeCell ref="Q49:R49"/>
    <mergeCell ref="Q50:R50"/>
    <mergeCell ref="AI42:AJ42"/>
    <mergeCell ref="AI43:AJ43"/>
    <mergeCell ref="AI44:AJ44"/>
    <mergeCell ref="AI45:AJ45"/>
    <mergeCell ref="AI46:AJ46"/>
    <mergeCell ref="AI47:AJ47"/>
    <mergeCell ref="Q51:R51"/>
    <mergeCell ref="Q45:R45"/>
    <mergeCell ref="Q46:R46"/>
    <mergeCell ref="Q47:R47"/>
    <mergeCell ref="Q52:R52"/>
    <mergeCell ref="Q53:R53"/>
    <mergeCell ref="Q54:R54"/>
    <mergeCell ref="T41:U41"/>
    <mergeCell ref="W41:X41"/>
    <mergeCell ref="Z41:AA41"/>
    <mergeCell ref="AC41:AD41"/>
    <mergeCell ref="AF41:AG41"/>
    <mergeCell ref="AI41:AJ41"/>
    <mergeCell ref="AF43:AG43"/>
    <mergeCell ref="AF44:AG44"/>
    <mergeCell ref="AI71:AJ71"/>
    <mergeCell ref="AI60:AJ60"/>
    <mergeCell ref="AI61:AJ61"/>
    <mergeCell ref="AI62:AJ62"/>
    <mergeCell ref="AI63:AJ63"/>
    <mergeCell ref="AI64:AJ64"/>
    <mergeCell ref="AI65:AJ65"/>
    <mergeCell ref="AI66:AJ66"/>
    <mergeCell ref="AF45:AG45"/>
    <mergeCell ref="AF46:AG46"/>
    <mergeCell ref="AF47:AG47"/>
    <mergeCell ref="AI68:AJ68"/>
    <mergeCell ref="AI54:AJ54"/>
    <mergeCell ref="AI55:AJ55"/>
    <mergeCell ref="AI56:AJ56"/>
    <mergeCell ref="AI57:AJ57"/>
    <mergeCell ref="AI58:AJ58"/>
    <mergeCell ref="AI59:AJ59"/>
    <mergeCell ref="AI69:AJ69"/>
    <mergeCell ref="AI70:AJ70"/>
    <mergeCell ref="AI48:AJ48"/>
    <mergeCell ref="AI49:AJ49"/>
    <mergeCell ref="AI50:AJ50"/>
    <mergeCell ref="AI51:AJ51"/>
    <mergeCell ref="AI52:AJ52"/>
    <mergeCell ref="AI53:AJ53"/>
    <mergeCell ref="AI67:AJ67"/>
    <mergeCell ref="AF72:AG72"/>
    <mergeCell ref="AC44:AD44"/>
    <mergeCell ref="AC45:AD45"/>
    <mergeCell ref="AC46:AD46"/>
    <mergeCell ref="AF48:AG48"/>
    <mergeCell ref="AF49:AG49"/>
    <mergeCell ref="AF50:AG50"/>
    <mergeCell ref="AF51:AG51"/>
    <mergeCell ref="AF52:AG52"/>
    <mergeCell ref="AF53:AG53"/>
    <mergeCell ref="AF64:AG64"/>
    <mergeCell ref="AF65:AG65"/>
    <mergeCell ref="AF54:AG54"/>
    <mergeCell ref="AF55:AG55"/>
    <mergeCell ref="AF56:AG56"/>
    <mergeCell ref="AF57:AG57"/>
    <mergeCell ref="AF58:AG58"/>
    <mergeCell ref="AF59:AG59"/>
    <mergeCell ref="AF68:AG68"/>
    <mergeCell ref="AF69:AG69"/>
    <mergeCell ref="AF70:AG70"/>
    <mergeCell ref="AF71:AG71"/>
    <mergeCell ref="AF60:AG60"/>
    <mergeCell ref="AF61:AG61"/>
    <mergeCell ref="AF62:AG62"/>
    <mergeCell ref="AF63:AG63"/>
    <mergeCell ref="AC47:AD47"/>
    <mergeCell ref="AC48:AD48"/>
    <mergeCell ref="AC49:AD49"/>
    <mergeCell ref="AC50:AD50"/>
    <mergeCell ref="AF66:AG66"/>
    <mergeCell ref="AF67:AG67"/>
    <mergeCell ref="AC63:AD63"/>
    <mergeCell ref="AC64:AD64"/>
    <mergeCell ref="AC65:AD65"/>
    <mergeCell ref="AC66:AD66"/>
    <mergeCell ref="AC53:AD53"/>
    <mergeCell ref="AC54:AD54"/>
    <mergeCell ref="AC55:AD55"/>
    <mergeCell ref="AC51:AD51"/>
    <mergeCell ref="AC52:AD52"/>
    <mergeCell ref="Z72:AA72"/>
    <mergeCell ref="W42:X42"/>
    <mergeCell ref="W43:X43"/>
    <mergeCell ref="W44:X44"/>
    <mergeCell ref="W45:X45"/>
    <mergeCell ref="W46:X46"/>
    <mergeCell ref="W47:X47"/>
    <mergeCell ref="Z63:AA63"/>
    <mergeCell ref="AC67:AD67"/>
    <mergeCell ref="AC68:AD68"/>
    <mergeCell ref="AC58:AD58"/>
    <mergeCell ref="AC59:AD59"/>
    <mergeCell ref="AC60:AD60"/>
    <mergeCell ref="AC61:AD61"/>
    <mergeCell ref="AC62:AD62"/>
    <mergeCell ref="AC69:AD69"/>
    <mergeCell ref="Z42:AA42"/>
    <mergeCell ref="Z43:AA43"/>
    <mergeCell ref="Z44:AA44"/>
    <mergeCell ref="Z47:AA47"/>
    <mergeCell ref="Z48:AA48"/>
    <mergeCell ref="Z49:AA49"/>
    <mergeCell ref="W48:X48"/>
    <mergeCell ref="W49:X49"/>
    <mergeCell ref="W71:X71"/>
    <mergeCell ref="W50:X50"/>
    <mergeCell ref="W51:X51"/>
    <mergeCell ref="W52:X52"/>
    <mergeCell ref="W53:X53"/>
    <mergeCell ref="Z62:AA62"/>
    <mergeCell ref="Z51:AA51"/>
    <mergeCell ref="Z52:AA52"/>
    <mergeCell ref="Z53:AA53"/>
    <mergeCell ref="Z54:AA54"/>
    <mergeCell ref="Z55:AA55"/>
    <mergeCell ref="Z57:AA57"/>
    <mergeCell ref="Z58:AA58"/>
    <mergeCell ref="Z61:AA61"/>
    <mergeCell ref="Z50:AA50"/>
    <mergeCell ref="W56:X56"/>
    <mergeCell ref="W57:X57"/>
    <mergeCell ref="W58:X58"/>
    <mergeCell ref="W59:X59"/>
    <mergeCell ref="Z69:AA69"/>
    <mergeCell ref="Z70:AA70"/>
    <mergeCell ref="Z71:AA71"/>
    <mergeCell ref="Z56:AA56"/>
    <mergeCell ref="W61:X61"/>
    <mergeCell ref="Z68:AA68"/>
    <mergeCell ref="W60:X60"/>
    <mergeCell ref="W67:X67"/>
    <mergeCell ref="W68:X68"/>
    <mergeCell ref="W69:X69"/>
    <mergeCell ref="W70:X70"/>
    <mergeCell ref="T57:U57"/>
    <mergeCell ref="T58:U58"/>
    <mergeCell ref="T59:U59"/>
    <mergeCell ref="T60:U60"/>
    <mergeCell ref="T63:U63"/>
    <mergeCell ref="T65:U65"/>
    <mergeCell ref="T66:U66"/>
    <mergeCell ref="T67:U67"/>
    <mergeCell ref="T69:U69"/>
    <mergeCell ref="W62:X62"/>
    <mergeCell ref="W63:X63"/>
    <mergeCell ref="W64:X64"/>
    <mergeCell ref="W65:X65"/>
    <mergeCell ref="W66:X66"/>
    <mergeCell ref="Z64:AA64"/>
    <mergeCell ref="Z65:AA65"/>
    <mergeCell ref="Z66:AA66"/>
    <mergeCell ref="Z67:AA67"/>
    <mergeCell ref="W72:X72"/>
    <mergeCell ref="T42:U42"/>
    <mergeCell ref="T43:U43"/>
    <mergeCell ref="T44:U44"/>
    <mergeCell ref="T45:U45"/>
    <mergeCell ref="T46:U46"/>
    <mergeCell ref="T47:U47"/>
    <mergeCell ref="T48:U48"/>
    <mergeCell ref="T49:U49"/>
    <mergeCell ref="T50:U50"/>
    <mergeCell ref="T62:U62"/>
    <mergeCell ref="T51:U51"/>
    <mergeCell ref="T52:U52"/>
    <mergeCell ref="T53:U53"/>
    <mergeCell ref="T54:U54"/>
    <mergeCell ref="T55:U55"/>
    <mergeCell ref="T56:U56"/>
    <mergeCell ref="W54:X54"/>
    <mergeCell ref="W55:X55"/>
    <mergeCell ref="T70:U70"/>
    <mergeCell ref="T71:U71"/>
    <mergeCell ref="T68:U68"/>
    <mergeCell ref="T61:U61"/>
    <mergeCell ref="T64:U64"/>
    <mergeCell ref="Q72:R72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N69:O69"/>
    <mergeCell ref="N68:O68"/>
    <mergeCell ref="N54:O54"/>
    <mergeCell ref="N55:O55"/>
    <mergeCell ref="N56:O56"/>
    <mergeCell ref="N70:O70"/>
    <mergeCell ref="N71:O71"/>
    <mergeCell ref="N60:O60"/>
    <mergeCell ref="N61:O61"/>
    <mergeCell ref="N62:O62"/>
    <mergeCell ref="N63:O63"/>
    <mergeCell ref="N64:O64"/>
    <mergeCell ref="N65:O65"/>
    <mergeCell ref="N66:O66"/>
    <mergeCell ref="N67:O67"/>
    <mergeCell ref="Q57:R57"/>
    <mergeCell ref="Q58:R58"/>
    <mergeCell ref="Q59:R59"/>
    <mergeCell ref="Q60:R60"/>
    <mergeCell ref="Q70:R70"/>
    <mergeCell ref="Q71:R71"/>
    <mergeCell ref="K72:L72"/>
    <mergeCell ref="H42:I42"/>
    <mergeCell ref="H43:I43"/>
    <mergeCell ref="H44:I44"/>
    <mergeCell ref="H45:I45"/>
    <mergeCell ref="H46:I46"/>
    <mergeCell ref="K59:L59"/>
    <mergeCell ref="K48:L48"/>
    <mergeCell ref="K49:L49"/>
    <mergeCell ref="K50:L50"/>
    <mergeCell ref="K51:L51"/>
    <mergeCell ref="K52:L52"/>
    <mergeCell ref="K53:L53"/>
    <mergeCell ref="K64:L64"/>
    <mergeCell ref="K65:L65"/>
    <mergeCell ref="K54:L54"/>
    <mergeCell ref="K55:L55"/>
    <mergeCell ref="K56:L56"/>
    <mergeCell ref="K57:L57"/>
    <mergeCell ref="K58:L58"/>
    <mergeCell ref="H72:I72"/>
    <mergeCell ref="K42:L42"/>
    <mergeCell ref="K43:L43"/>
    <mergeCell ref="K44:L44"/>
    <mergeCell ref="K68:L68"/>
    <mergeCell ref="K69:L69"/>
    <mergeCell ref="K70:L70"/>
    <mergeCell ref="K71:L71"/>
    <mergeCell ref="K60:L60"/>
    <mergeCell ref="K61:L61"/>
    <mergeCell ref="K62:L62"/>
    <mergeCell ref="K63:L63"/>
    <mergeCell ref="H47:I47"/>
    <mergeCell ref="H48:I48"/>
    <mergeCell ref="H49:I49"/>
    <mergeCell ref="H50:I50"/>
    <mergeCell ref="K66:L66"/>
    <mergeCell ref="K67:L67"/>
    <mergeCell ref="H63:I63"/>
    <mergeCell ref="H64:I64"/>
    <mergeCell ref="H65:I65"/>
    <mergeCell ref="K47:L47"/>
    <mergeCell ref="E71:F71"/>
    <mergeCell ref="E60:F60"/>
    <mergeCell ref="E61:F61"/>
    <mergeCell ref="E62:F62"/>
    <mergeCell ref="E63:F63"/>
    <mergeCell ref="E64:F64"/>
    <mergeCell ref="H67:I67"/>
    <mergeCell ref="H68:I68"/>
    <mergeCell ref="H60:I60"/>
    <mergeCell ref="H61:I61"/>
    <mergeCell ref="H62:I62"/>
    <mergeCell ref="H69:I69"/>
    <mergeCell ref="H70:I70"/>
    <mergeCell ref="H71:I71"/>
    <mergeCell ref="H66:I66"/>
    <mergeCell ref="E68:F68"/>
    <mergeCell ref="E69:F69"/>
    <mergeCell ref="E70:F70"/>
    <mergeCell ref="E54:F54"/>
    <mergeCell ref="E55:F55"/>
    <mergeCell ref="E56:F56"/>
    <mergeCell ref="E57:F57"/>
    <mergeCell ref="E58:F58"/>
    <mergeCell ref="E59:F59"/>
    <mergeCell ref="E65:F65"/>
    <mergeCell ref="B43:C43"/>
    <mergeCell ref="B44:C44"/>
    <mergeCell ref="B45:C45"/>
    <mergeCell ref="B46:C46"/>
    <mergeCell ref="B47:C47"/>
    <mergeCell ref="E48:F48"/>
    <mergeCell ref="E49:F49"/>
    <mergeCell ref="E50:F50"/>
    <mergeCell ref="E51:F51"/>
    <mergeCell ref="E52:F52"/>
    <mergeCell ref="E53:F53"/>
    <mergeCell ref="B54:C54"/>
    <mergeCell ref="B55:C55"/>
    <mergeCell ref="B56:C56"/>
    <mergeCell ref="B65:C65"/>
    <mergeCell ref="B48:C48"/>
    <mergeCell ref="B49:C49"/>
    <mergeCell ref="A1:AJ2"/>
    <mergeCell ref="B42:C42"/>
    <mergeCell ref="E66:F66"/>
    <mergeCell ref="E67:F67"/>
    <mergeCell ref="H51:I51"/>
    <mergeCell ref="H52:I52"/>
    <mergeCell ref="H57:I57"/>
    <mergeCell ref="H58:I58"/>
    <mergeCell ref="H59:I59"/>
    <mergeCell ref="H53:I53"/>
    <mergeCell ref="H54:I54"/>
    <mergeCell ref="H55:I55"/>
    <mergeCell ref="H56:I56"/>
    <mergeCell ref="N42:O42"/>
    <mergeCell ref="N43:O43"/>
    <mergeCell ref="N44:O44"/>
    <mergeCell ref="N57:O57"/>
    <mergeCell ref="N58:O58"/>
    <mergeCell ref="N59:O59"/>
    <mergeCell ref="B60:C60"/>
    <mergeCell ref="B61:C61"/>
    <mergeCell ref="B62:C62"/>
    <mergeCell ref="B63:C63"/>
    <mergeCell ref="B64:C64"/>
    <mergeCell ref="B72:C72"/>
    <mergeCell ref="B66:C66"/>
    <mergeCell ref="B67:C67"/>
    <mergeCell ref="B68:C68"/>
    <mergeCell ref="B69:C69"/>
    <mergeCell ref="B70:C70"/>
    <mergeCell ref="B71:C71"/>
    <mergeCell ref="B57:C57"/>
    <mergeCell ref="B58:C58"/>
    <mergeCell ref="B59:C59"/>
    <mergeCell ref="AM3:AN3"/>
    <mergeCell ref="AM4:AN4"/>
    <mergeCell ref="AM5:AN5"/>
    <mergeCell ref="AM6:AN6"/>
    <mergeCell ref="AM7:AN7"/>
    <mergeCell ref="B50:C50"/>
    <mergeCell ref="B51:C51"/>
    <mergeCell ref="B52:C52"/>
    <mergeCell ref="B53:C53"/>
    <mergeCell ref="E43:F43"/>
    <mergeCell ref="E44:F44"/>
    <mergeCell ref="E45:F45"/>
    <mergeCell ref="E46:F46"/>
    <mergeCell ref="E47:F47"/>
    <mergeCell ref="N48:O48"/>
    <mergeCell ref="N49:O49"/>
    <mergeCell ref="N50:O50"/>
    <mergeCell ref="N51:O51"/>
    <mergeCell ref="N52:O52"/>
    <mergeCell ref="N53:O53"/>
    <mergeCell ref="K45:L45"/>
    <mergeCell ref="K46:L46"/>
    <mergeCell ref="Q43:R43"/>
    <mergeCell ref="Q44:R44"/>
  </mergeCells>
  <pageMargins left="0.7" right="0.7" top="0.75" bottom="0.75" header="0.3" footer="0.3"/>
  <pageSetup paperSize="12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/>
  <dimension ref="A1:J42"/>
  <sheetViews>
    <sheetView zoomScale="90" zoomScaleNormal="90" workbookViewId="0">
      <selection activeCell="J42" sqref="J42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62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61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97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98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4" t="s">
        <v>97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4" t="s">
        <v>99</v>
      </c>
      <c r="C7" s="12"/>
      <c r="D7" s="12"/>
      <c r="E7" s="26"/>
      <c r="F7" s="12"/>
      <c r="G7" s="12"/>
      <c r="H7" s="26"/>
    </row>
    <row r="8" spans="1:10" x14ac:dyDescent="0.2">
      <c r="A8" s="4">
        <v>5</v>
      </c>
      <c r="B8" s="1" t="s">
        <v>94</v>
      </c>
      <c r="C8" s="12"/>
      <c r="D8" s="12"/>
      <c r="E8" s="26"/>
      <c r="F8" s="12"/>
      <c r="G8" s="12"/>
      <c r="H8" s="26"/>
    </row>
    <row r="9" spans="1:10" x14ac:dyDescent="0.2">
      <c r="A9" s="4">
        <v>6</v>
      </c>
      <c r="B9" s="13" t="s">
        <v>95</v>
      </c>
      <c r="C9" s="12"/>
      <c r="D9" s="12"/>
      <c r="E9" s="26"/>
      <c r="F9" s="12"/>
      <c r="G9" s="12"/>
      <c r="H9" s="26"/>
      <c r="J9" s="14">
        <f>E4+E5+E6+E7+E8+E9+H4+H5+H6+H7+H8+H9</f>
        <v>0</v>
      </c>
    </row>
    <row r="10" spans="1:10" x14ac:dyDescent="0.2">
      <c r="A10" s="9" t="s">
        <v>63</v>
      </c>
      <c r="B10" s="10"/>
      <c r="C10" s="18"/>
      <c r="D10" s="18"/>
      <c r="E10" s="18"/>
      <c r="F10" s="18"/>
      <c r="G10" s="18"/>
      <c r="H10" s="18"/>
      <c r="I10" s="10"/>
      <c r="J10" s="10"/>
    </row>
    <row r="11" spans="1:10" x14ac:dyDescent="0.2">
      <c r="A11" s="4">
        <v>7</v>
      </c>
      <c r="B11" s="4" t="s">
        <v>96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97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98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4" t="s">
        <v>97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4" t="s">
        <v>99</v>
      </c>
      <c r="C15" s="12"/>
      <c r="D15" s="12"/>
      <c r="E15" s="26"/>
      <c r="F15" s="12"/>
      <c r="G15" s="12"/>
      <c r="H15" s="26"/>
    </row>
    <row r="16" spans="1:10" x14ac:dyDescent="0.2">
      <c r="A16" s="4">
        <v>12</v>
      </c>
      <c r="B16" s="1" t="s">
        <v>94</v>
      </c>
      <c r="C16" s="12"/>
      <c r="D16" s="12"/>
      <c r="E16" s="26"/>
      <c r="F16" s="12"/>
      <c r="G16" s="12"/>
      <c r="H16" s="26"/>
    </row>
    <row r="17" spans="1:10" x14ac:dyDescent="0.2">
      <c r="A17" s="4">
        <v>13</v>
      </c>
      <c r="B17" s="13" t="s">
        <v>95</v>
      </c>
      <c r="C17" s="12"/>
      <c r="D17" s="12"/>
      <c r="E17" s="26"/>
      <c r="F17" s="12"/>
      <c r="G17" s="12"/>
      <c r="H17" s="26"/>
      <c r="J17" s="14">
        <f>E11+E12+E13+E14+E15+E16+E17+H11+H12+H13+H14+H15+H16+H17</f>
        <v>0</v>
      </c>
    </row>
    <row r="18" spans="1:10" x14ac:dyDescent="0.2">
      <c r="A18" s="9" t="s">
        <v>64</v>
      </c>
      <c r="B18" s="10"/>
      <c r="C18" s="18"/>
      <c r="D18" s="18"/>
      <c r="E18" s="18"/>
      <c r="F18" s="18"/>
      <c r="G18" s="18"/>
      <c r="H18" s="18"/>
      <c r="I18" s="10"/>
      <c r="J18" s="10"/>
    </row>
    <row r="19" spans="1:10" x14ac:dyDescent="0.2">
      <c r="A19" s="4">
        <v>14</v>
      </c>
      <c r="B19" s="4" t="s">
        <v>96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97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98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4" t="s">
        <v>97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4" t="s">
        <v>99</v>
      </c>
      <c r="C23" s="12"/>
      <c r="D23" s="12"/>
      <c r="E23" s="26"/>
      <c r="F23" s="12"/>
      <c r="G23" s="12"/>
      <c r="H23" s="26"/>
    </row>
    <row r="24" spans="1:10" x14ac:dyDescent="0.2">
      <c r="A24" s="4">
        <v>19</v>
      </c>
      <c r="B24" s="1" t="s">
        <v>94</v>
      </c>
      <c r="C24" s="12"/>
      <c r="D24" s="12"/>
      <c r="E24" s="26"/>
      <c r="F24" s="12"/>
      <c r="G24" s="12"/>
      <c r="H24" s="26"/>
    </row>
    <row r="25" spans="1:10" x14ac:dyDescent="0.2">
      <c r="A25" s="4">
        <v>20</v>
      </c>
      <c r="B25" s="13" t="s">
        <v>95</v>
      </c>
      <c r="C25" s="12"/>
      <c r="D25" s="12"/>
      <c r="E25" s="26"/>
      <c r="F25" s="12"/>
      <c r="G25" s="12"/>
      <c r="H25" s="26"/>
      <c r="J25" s="14">
        <f>E19+E20+E21+E22+E23+E24+E25+H19+H20+H21+H22+H23+H24+H25</f>
        <v>0</v>
      </c>
    </row>
    <row r="26" spans="1:10" x14ac:dyDescent="0.2">
      <c r="A26" s="9" t="s">
        <v>65</v>
      </c>
      <c r="B26" s="10"/>
      <c r="C26" s="18"/>
      <c r="D26" s="18"/>
      <c r="E26" s="18"/>
      <c r="F26" s="18"/>
      <c r="G26" s="18"/>
      <c r="H26" s="18"/>
      <c r="I26" s="10"/>
      <c r="J26" s="10"/>
    </row>
    <row r="27" spans="1:10" x14ac:dyDescent="0.2">
      <c r="A27" s="4">
        <v>21</v>
      </c>
      <c r="B27" s="4" t="s">
        <v>96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31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32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4" t="s">
        <v>97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4" t="s">
        <v>33</v>
      </c>
      <c r="C31" s="12"/>
      <c r="D31" s="12"/>
      <c r="E31" s="26"/>
      <c r="F31" s="12"/>
      <c r="G31" s="12"/>
      <c r="H31" s="26"/>
    </row>
    <row r="32" spans="1:10" x14ac:dyDescent="0.2">
      <c r="A32" s="4">
        <v>26</v>
      </c>
      <c r="B32" s="1" t="s">
        <v>94</v>
      </c>
      <c r="C32" s="12"/>
      <c r="D32" s="12"/>
      <c r="E32" s="26"/>
      <c r="F32" s="12"/>
      <c r="G32" s="12"/>
      <c r="H32" s="26"/>
    </row>
    <row r="33" spans="1:10" x14ac:dyDescent="0.2">
      <c r="A33" s="4">
        <v>27</v>
      </c>
      <c r="B33" s="13" t="s">
        <v>95</v>
      </c>
      <c r="C33" s="12"/>
      <c r="D33" s="12"/>
      <c r="E33" s="26"/>
      <c r="F33" s="12"/>
      <c r="G33" s="12"/>
      <c r="H33" s="26"/>
      <c r="J33" s="14">
        <f>E27+E28+E29+E30+E31+E32+E33+H27+H28+H29+H30+H31+H32+H33</f>
        <v>0</v>
      </c>
    </row>
    <row r="34" spans="1:10" x14ac:dyDescent="0.2">
      <c r="A34" s="9" t="s">
        <v>66</v>
      </c>
      <c r="B34" s="10"/>
      <c r="C34" s="18"/>
      <c r="D34" s="18"/>
      <c r="E34" s="18"/>
      <c r="F34" s="18"/>
      <c r="G34" s="18"/>
      <c r="H34" s="18"/>
      <c r="I34" s="10"/>
      <c r="J34" s="10"/>
    </row>
    <row r="35" spans="1:10" x14ac:dyDescent="0.2">
      <c r="A35" s="4">
        <v>28</v>
      </c>
      <c r="B35" s="4" t="s">
        <v>96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4" t="s">
        <v>31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4" t="s">
        <v>32</v>
      </c>
      <c r="C37" s="12"/>
      <c r="D37" s="12"/>
      <c r="E37" s="26"/>
      <c r="F37" s="12"/>
      <c r="G37" s="12"/>
      <c r="H37" s="26"/>
    </row>
    <row r="38" spans="1:10" x14ac:dyDescent="0.2">
      <c r="A38" s="4">
        <v>31</v>
      </c>
      <c r="B38" s="4" t="s">
        <v>31</v>
      </c>
      <c r="C38" s="12"/>
      <c r="D38" s="12"/>
      <c r="E38" s="26"/>
      <c r="F38" s="12"/>
      <c r="G38" s="12"/>
      <c r="H38" s="26"/>
      <c r="J38" s="14">
        <f>E35+E36+E37+E38+H35+H36+H37+H38</f>
        <v>0</v>
      </c>
    </row>
    <row r="41" spans="1:10" ht="13.5" thickBot="1" x14ac:dyDescent="0.25">
      <c r="F41" s="16" t="s">
        <v>100</v>
      </c>
      <c r="G41" s="16"/>
      <c r="H41" s="16"/>
      <c r="I41" s="16"/>
      <c r="J41" s="17">
        <f>J9+J17+J25+J33+J38</f>
        <v>0</v>
      </c>
    </row>
    <row r="42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/>
  <dimension ref="A1:J39"/>
  <sheetViews>
    <sheetView zoomScale="90" zoomScaleNormal="90" workbookViewId="0"/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67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66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99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1" t="s">
        <v>94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13" t="s">
        <v>95</v>
      </c>
      <c r="C6" s="12"/>
      <c r="D6" s="12"/>
      <c r="E6" s="26"/>
      <c r="F6" s="12"/>
      <c r="G6" s="12"/>
      <c r="H6" s="26"/>
      <c r="J6" s="14">
        <f>SUM(E4:E6,H4:H6)</f>
        <v>0</v>
      </c>
    </row>
    <row r="7" spans="1:10" x14ac:dyDescent="0.2">
      <c r="A7" s="9" t="s">
        <v>68</v>
      </c>
      <c r="B7" s="10"/>
      <c r="C7" s="18"/>
      <c r="D7" s="18"/>
      <c r="E7" s="18"/>
      <c r="F7" s="18"/>
      <c r="G7" s="18"/>
      <c r="H7" s="18"/>
      <c r="I7" s="10"/>
      <c r="J7" s="10"/>
    </row>
    <row r="8" spans="1:10" x14ac:dyDescent="0.2">
      <c r="A8" s="4">
        <v>4</v>
      </c>
      <c r="B8" s="4" t="s">
        <v>96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97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98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97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99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1" t="s">
        <v>94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13" t="s">
        <v>95</v>
      </c>
      <c r="C14" s="12"/>
      <c r="D14" s="12"/>
      <c r="E14" s="26"/>
      <c r="F14" s="12"/>
      <c r="G14" s="12"/>
      <c r="H14" s="26"/>
      <c r="J14" s="14">
        <f>E8+E9+E10+E11+E12+E13+E14+H8+H9+H10+H11+H12+H13+H14</f>
        <v>0</v>
      </c>
    </row>
    <row r="15" spans="1:10" x14ac:dyDescent="0.2">
      <c r="A15" s="9" t="s">
        <v>69</v>
      </c>
      <c r="B15" s="10"/>
      <c r="C15" s="18"/>
      <c r="D15" s="18"/>
      <c r="E15" s="18"/>
      <c r="F15" s="18"/>
      <c r="G15" s="18"/>
      <c r="H15" s="18"/>
      <c r="I15" s="10"/>
      <c r="J15" s="10"/>
    </row>
    <row r="16" spans="1:10" x14ac:dyDescent="0.2">
      <c r="A16" s="4">
        <v>11</v>
      </c>
      <c r="B16" s="4" t="s">
        <v>96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97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98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97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99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1" t="s">
        <v>94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13" t="s">
        <v>95</v>
      </c>
      <c r="C22" s="12"/>
      <c r="D22" s="12"/>
      <c r="E22" s="26"/>
      <c r="F22" s="12"/>
      <c r="G22" s="12"/>
      <c r="H22" s="26"/>
      <c r="J22" s="14">
        <f>E16+E17+E18+E19+E20+E21+E22+H16+H17+H18+H19+H20+H21+H22</f>
        <v>0</v>
      </c>
    </row>
    <row r="23" spans="1:10" x14ac:dyDescent="0.2">
      <c r="A23" s="9" t="s">
        <v>70</v>
      </c>
      <c r="B23" s="10"/>
      <c r="C23" s="18"/>
      <c r="D23" s="18"/>
      <c r="E23" s="18"/>
      <c r="F23" s="18"/>
      <c r="G23" s="18"/>
      <c r="H23" s="18"/>
      <c r="I23" s="10"/>
      <c r="J23" s="10"/>
    </row>
    <row r="24" spans="1:10" x14ac:dyDescent="0.2">
      <c r="A24" s="4">
        <v>18</v>
      </c>
      <c r="B24" s="4" t="s">
        <v>96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31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32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31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24" t="s">
        <v>33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1" t="s">
        <v>94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13" t="s">
        <v>95</v>
      </c>
      <c r="C30" s="12"/>
      <c r="D30" s="12"/>
      <c r="E30" s="26"/>
      <c r="F30" s="12"/>
      <c r="G30" s="12"/>
      <c r="H30" s="26"/>
      <c r="J30" s="14">
        <f>E24+E25+E26+E27+E28+H25+H26+H27+H28+H24+E30+H30+E29+H29</f>
        <v>0</v>
      </c>
    </row>
    <row r="31" spans="1:10" x14ac:dyDescent="0.2">
      <c r="A31" s="9" t="s">
        <v>71</v>
      </c>
      <c r="B31" s="10"/>
      <c r="C31" s="18"/>
      <c r="D31" s="18"/>
      <c r="E31" s="18"/>
      <c r="F31" s="18"/>
      <c r="G31" s="18"/>
      <c r="H31" s="18"/>
      <c r="I31" s="10"/>
      <c r="J31" s="10"/>
    </row>
    <row r="32" spans="1:10" x14ac:dyDescent="0.2">
      <c r="A32" s="4">
        <v>25</v>
      </c>
      <c r="B32" s="4" t="s">
        <v>96</v>
      </c>
      <c r="C32" s="12"/>
      <c r="D32" s="12"/>
      <c r="E32" s="26"/>
      <c r="F32" s="12"/>
      <c r="G32" s="12"/>
      <c r="H32" s="26"/>
    </row>
    <row r="33" spans="1:10" x14ac:dyDescent="0.2">
      <c r="A33" s="4">
        <v>26</v>
      </c>
      <c r="B33" s="4" t="s">
        <v>31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32</v>
      </c>
      <c r="C34" s="12"/>
      <c r="D34" s="12"/>
      <c r="E34" s="26"/>
      <c r="F34" s="12"/>
      <c r="G34" s="12"/>
      <c r="H34" s="26"/>
    </row>
    <row r="35" spans="1:10" x14ac:dyDescent="0.2">
      <c r="A35" s="4">
        <v>28</v>
      </c>
      <c r="B35" s="4" t="s">
        <v>31</v>
      </c>
      <c r="C35" s="12"/>
      <c r="D35" s="12"/>
      <c r="E35" s="26"/>
      <c r="F35" s="12"/>
      <c r="G35" s="12"/>
      <c r="H35" s="26"/>
      <c r="J35" s="14">
        <f>E32+E33+E34+E35+H32+H33+H34+H35</f>
        <v>0</v>
      </c>
    </row>
    <row r="38" spans="1:10" ht="13.5" thickBot="1" x14ac:dyDescent="0.25">
      <c r="F38" s="16" t="s">
        <v>100</v>
      </c>
      <c r="G38" s="16"/>
      <c r="H38" s="16"/>
      <c r="I38" s="16"/>
      <c r="J38" s="17">
        <f>SUM(J6+J14+J22+J30+J35)</f>
        <v>0</v>
      </c>
    </row>
    <row r="39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/>
  <dimension ref="A1:J42"/>
  <sheetViews>
    <sheetView zoomScale="90" zoomScaleNormal="90" workbookViewId="0"/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72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71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4">
        <v>1</v>
      </c>
      <c r="B4" s="4" t="s">
        <v>99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1" t="s">
        <v>94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13" t="s">
        <v>95</v>
      </c>
      <c r="C6" s="12"/>
      <c r="D6" s="12"/>
      <c r="E6" s="26"/>
      <c r="F6" s="12"/>
      <c r="G6" s="12"/>
      <c r="H6" s="26"/>
      <c r="J6" s="14">
        <f>SUM(E4:E6,H4:H6)</f>
        <v>0</v>
      </c>
    </row>
    <row r="7" spans="1:10" x14ac:dyDescent="0.2">
      <c r="A7" s="9" t="s">
        <v>73</v>
      </c>
      <c r="B7" s="10"/>
      <c r="C7" s="18"/>
      <c r="D7" s="18"/>
      <c r="E7" s="18"/>
      <c r="F7" s="18"/>
      <c r="G7" s="18"/>
      <c r="H7" s="18"/>
      <c r="I7" s="10"/>
      <c r="J7" s="10"/>
    </row>
    <row r="8" spans="1:10" x14ac:dyDescent="0.2">
      <c r="A8" s="4">
        <v>4</v>
      </c>
      <c r="B8" s="4" t="s">
        <v>96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97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98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97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99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1" t="s">
        <v>94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13" t="s">
        <v>95</v>
      </c>
      <c r="C14" s="12"/>
      <c r="D14" s="12"/>
      <c r="E14" s="26"/>
      <c r="F14" s="12"/>
      <c r="G14" s="12"/>
      <c r="H14" s="26"/>
      <c r="J14" s="14">
        <f>E8+E9+E10+E11+E12+E13+E14+H8+H9+H10+H11+H12+H13+H14</f>
        <v>0</v>
      </c>
    </row>
    <row r="15" spans="1:10" x14ac:dyDescent="0.2">
      <c r="A15" s="9" t="s">
        <v>74</v>
      </c>
      <c r="B15" s="10"/>
      <c r="C15" s="18"/>
      <c r="D15" s="18"/>
      <c r="E15" s="18"/>
      <c r="F15" s="18"/>
      <c r="G15" s="18"/>
      <c r="H15" s="18"/>
      <c r="I15" s="10"/>
      <c r="J15" s="10"/>
    </row>
    <row r="16" spans="1:10" x14ac:dyDescent="0.2">
      <c r="A16" s="4">
        <v>11</v>
      </c>
      <c r="B16" s="4" t="s">
        <v>96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97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98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97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99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1" t="s">
        <v>94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13" t="s">
        <v>95</v>
      </c>
      <c r="C22" s="12"/>
      <c r="D22" s="12"/>
      <c r="E22" s="26"/>
      <c r="F22" s="12"/>
      <c r="G22" s="12"/>
      <c r="H22" s="26"/>
      <c r="J22" s="14">
        <f>E16+E17+E18+E19+E20+E21+E22+H16+H17+H18+H19+H20+H21+H22</f>
        <v>0</v>
      </c>
    </row>
    <row r="23" spans="1:10" x14ac:dyDescent="0.2">
      <c r="A23" s="9" t="s">
        <v>75</v>
      </c>
      <c r="B23" s="10"/>
      <c r="C23" s="18"/>
      <c r="D23" s="18"/>
      <c r="E23" s="18"/>
      <c r="F23" s="18"/>
      <c r="G23" s="18"/>
      <c r="H23" s="18"/>
      <c r="I23" s="10"/>
      <c r="J23" s="10"/>
    </row>
    <row r="24" spans="1:10" x14ac:dyDescent="0.2">
      <c r="A24" s="4">
        <v>18</v>
      </c>
      <c r="B24" s="4" t="s">
        <v>96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97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98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97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99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1" t="s">
        <v>94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22" t="s">
        <v>77</v>
      </c>
      <c r="C30" s="12"/>
      <c r="D30" s="12"/>
      <c r="E30" s="12"/>
      <c r="F30" s="12"/>
      <c r="G30" s="12"/>
      <c r="H30" s="12"/>
      <c r="J30" s="14">
        <f>E24+E25+E26+E27+E28+E29+E30+H24+H25+H26+H27+H28+H29+H30</f>
        <v>0</v>
      </c>
    </row>
    <row r="31" spans="1:10" x14ac:dyDescent="0.2">
      <c r="A31" s="9" t="s">
        <v>76</v>
      </c>
      <c r="B31" s="10"/>
      <c r="C31" s="18"/>
      <c r="D31" s="18"/>
      <c r="E31" s="18"/>
      <c r="F31" s="18"/>
      <c r="G31" s="18"/>
      <c r="H31" s="18"/>
      <c r="I31" s="10"/>
      <c r="J31" s="10"/>
    </row>
    <row r="32" spans="1:10" x14ac:dyDescent="0.2">
      <c r="A32" s="4">
        <v>25</v>
      </c>
      <c r="B32" s="4" t="s">
        <v>1</v>
      </c>
      <c r="C32" s="12"/>
      <c r="D32" s="12"/>
      <c r="E32" s="26"/>
      <c r="F32" s="12"/>
      <c r="G32" s="12"/>
      <c r="H32" s="26"/>
    </row>
    <row r="33" spans="1:10" x14ac:dyDescent="0.2">
      <c r="A33" s="4">
        <v>26</v>
      </c>
      <c r="B33" s="4" t="s">
        <v>31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32</v>
      </c>
      <c r="C34" s="12"/>
      <c r="D34" s="12"/>
      <c r="E34" s="26"/>
      <c r="F34" s="12"/>
      <c r="G34" s="12"/>
      <c r="H34" s="26"/>
    </row>
    <row r="35" spans="1:10" x14ac:dyDescent="0.2">
      <c r="A35" s="4">
        <v>28</v>
      </c>
      <c r="B35" s="4" t="s">
        <v>31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4" t="s">
        <v>33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1" t="s">
        <v>94</v>
      </c>
      <c r="C37" s="12"/>
      <c r="D37" s="12"/>
      <c r="E37" s="26"/>
      <c r="F37" s="12"/>
      <c r="G37" s="12"/>
      <c r="H37" s="26"/>
    </row>
    <row r="38" spans="1:10" x14ac:dyDescent="0.2">
      <c r="A38" s="4">
        <v>31</v>
      </c>
      <c r="B38" s="22" t="s">
        <v>77</v>
      </c>
      <c r="C38" s="12"/>
      <c r="D38" s="12"/>
      <c r="E38" s="26"/>
      <c r="F38" s="12"/>
      <c r="G38" s="12"/>
      <c r="H38" s="26"/>
      <c r="J38" s="14">
        <f>E32+E33+E34+E35+E36+E37+E38+H32+H33+H34+H35+H36+H37+H38</f>
        <v>0</v>
      </c>
    </row>
    <row r="39" spans="1:10" x14ac:dyDescent="0.2">
      <c r="J39" s="25"/>
    </row>
    <row r="41" spans="1:10" ht="13.5" thickBot="1" x14ac:dyDescent="0.25">
      <c r="F41" s="16" t="s">
        <v>100</v>
      </c>
      <c r="G41" s="16"/>
      <c r="H41" s="16"/>
      <c r="I41" s="16"/>
      <c r="J41" s="17">
        <f>SUM(J6+J14+J22+J30+J38)</f>
        <v>0</v>
      </c>
    </row>
    <row r="42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/>
  <dimension ref="A1:J41"/>
  <sheetViews>
    <sheetView zoomScale="90" zoomScaleNormal="90" workbookViewId="0">
      <selection activeCell="F25" sqref="F25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78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79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96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97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4" t="s">
        <v>98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4" t="s">
        <v>97</v>
      </c>
      <c r="C7" s="12"/>
      <c r="D7" s="12"/>
      <c r="E7" s="26"/>
      <c r="F7" s="12"/>
      <c r="G7" s="12"/>
      <c r="H7" s="26"/>
    </row>
    <row r="8" spans="1:10" x14ac:dyDescent="0.2">
      <c r="A8" s="4">
        <v>5</v>
      </c>
      <c r="B8" s="4" t="s">
        <v>99</v>
      </c>
      <c r="C8" s="12"/>
      <c r="D8" s="12"/>
      <c r="E8" s="26"/>
      <c r="F8" s="12"/>
      <c r="G8" s="12"/>
      <c r="H8" s="26"/>
    </row>
    <row r="9" spans="1:10" x14ac:dyDescent="0.2">
      <c r="A9" s="4">
        <v>6</v>
      </c>
      <c r="B9" s="1" t="s">
        <v>94</v>
      </c>
      <c r="C9" s="12"/>
      <c r="D9" s="12"/>
      <c r="E9" s="26"/>
      <c r="F9" s="12"/>
      <c r="G9" s="12"/>
      <c r="H9" s="26"/>
    </row>
    <row r="10" spans="1:10" x14ac:dyDescent="0.2">
      <c r="A10" s="4">
        <v>7</v>
      </c>
      <c r="B10" s="13" t="s">
        <v>95</v>
      </c>
      <c r="C10" s="12"/>
      <c r="D10" s="12"/>
      <c r="E10" s="26"/>
      <c r="F10" s="12"/>
      <c r="G10" s="12"/>
      <c r="H10" s="26"/>
      <c r="J10" s="14">
        <f>E4+E5+E6+E7+E8+E9+E10+H4+H5+H6+H7+H8+H9+H10</f>
        <v>0</v>
      </c>
    </row>
    <row r="11" spans="1:10" x14ac:dyDescent="0.2">
      <c r="A11" s="9" t="s">
        <v>80</v>
      </c>
      <c r="B11" s="10"/>
      <c r="C11" s="18"/>
      <c r="D11" s="18"/>
      <c r="E11" s="18"/>
      <c r="F11" s="18"/>
      <c r="G11" s="18"/>
      <c r="H11" s="18"/>
      <c r="I11" s="10"/>
      <c r="J11" s="10"/>
    </row>
    <row r="12" spans="1:10" x14ac:dyDescent="0.2">
      <c r="A12" s="4">
        <v>8</v>
      </c>
      <c r="B12" s="4" t="s">
        <v>96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97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4" t="s">
        <v>98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4" t="s">
        <v>97</v>
      </c>
      <c r="C15" s="12"/>
      <c r="D15" s="12"/>
      <c r="E15" s="26"/>
      <c r="F15" s="12"/>
      <c r="G15" s="12"/>
      <c r="H15" s="26"/>
    </row>
    <row r="16" spans="1:10" x14ac:dyDescent="0.2">
      <c r="A16" s="4">
        <v>12</v>
      </c>
      <c r="B16" s="4" t="s">
        <v>99</v>
      </c>
      <c r="C16" s="12"/>
      <c r="D16" s="12"/>
      <c r="E16" s="26"/>
      <c r="F16" s="12"/>
      <c r="G16" s="12"/>
      <c r="H16" s="26"/>
    </row>
    <row r="17" spans="1:10" x14ac:dyDescent="0.2">
      <c r="A17" s="4">
        <v>13</v>
      </c>
      <c r="B17" s="1" t="s">
        <v>94</v>
      </c>
      <c r="C17" s="12"/>
      <c r="D17" s="12"/>
      <c r="E17" s="26"/>
      <c r="F17" s="12"/>
      <c r="G17" s="12"/>
      <c r="H17" s="26"/>
    </row>
    <row r="18" spans="1:10" x14ac:dyDescent="0.2">
      <c r="A18" s="4">
        <v>14</v>
      </c>
      <c r="B18" s="13" t="s">
        <v>95</v>
      </c>
      <c r="C18" s="12"/>
      <c r="D18" s="12"/>
      <c r="E18" s="26"/>
      <c r="F18" s="12"/>
      <c r="G18" s="12"/>
      <c r="H18" s="26"/>
      <c r="J18" s="14">
        <f>E12+E13+E14+E15+E16+E17+E18+H12+H13+H14+H15+H16+H17+H18</f>
        <v>0</v>
      </c>
    </row>
    <row r="19" spans="1:10" x14ac:dyDescent="0.2">
      <c r="A19" s="9" t="s">
        <v>81</v>
      </c>
      <c r="B19" s="10"/>
      <c r="C19" s="18"/>
      <c r="D19" s="18"/>
      <c r="E19" s="18"/>
      <c r="F19" s="18"/>
      <c r="G19" s="18"/>
      <c r="H19" s="18"/>
      <c r="I19" s="10"/>
      <c r="J19" s="10"/>
    </row>
    <row r="20" spans="1:10" x14ac:dyDescent="0.2">
      <c r="A20" s="4">
        <v>15</v>
      </c>
      <c r="B20" s="4" t="s">
        <v>96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97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4" t="s">
        <v>98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4" t="s">
        <v>97</v>
      </c>
      <c r="C23" s="12"/>
      <c r="D23" s="12"/>
      <c r="E23" s="26"/>
      <c r="F23" s="12"/>
      <c r="G23" s="12"/>
      <c r="H23" s="26"/>
    </row>
    <row r="24" spans="1:10" x14ac:dyDescent="0.2">
      <c r="A24" s="4">
        <v>19</v>
      </c>
      <c r="B24" s="4" t="s">
        <v>99</v>
      </c>
      <c r="C24" s="12"/>
      <c r="D24" s="12"/>
      <c r="E24" s="26"/>
      <c r="F24" s="12"/>
      <c r="G24" s="12"/>
      <c r="H24" s="26"/>
    </row>
    <row r="25" spans="1:10" x14ac:dyDescent="0.2">
      <c r="A25" s="4">
        <v>20</v>
      </c>
      <c r="B25" s="1" t="s">
        <v>94</v>
      </c>
      <c r="C25" s="12"/>
      <c r="D25" s="12"/>
      <c r="E25" s="26"/>
      <c r="F25" s="12"/>
      <c r="G25" s="12"/>
      <c r="H25" s="26"/>
    </row>
    <row r="26" spans="1:10" x14ac:dyDescent="0.2">
      <c r="A26" s="4">
        <v>21</v>
      </c>
      <c r="B26" s="13" t="s">
        <v>95</v>
      </c>
      <c r="C26" s="12"/>
      <c r="D26" s="12"/>
      <c r="E26" s="26"/>
      <c r="F26" s="12"/>
      <c r="G26" s="12"/>
      <c r="H26" s="26"/>
      <c r="J26" s="14">
        <f>E20+E21+E22+E23+E24+E25+E26+H20+H21+H22+H23+H24+H25+H26</f>
        <v>0</v>
      </c>
    </row>
    <row r="27" spans="1:10" x14ac:dyDescent="0.2">
      <c r="A27" s="9" t="s">
        <v>19</v>
      </c>
      <c r="B27" s="10"/>
      <c r="C27" s="18"/>
      <c r="D27" s="18"/>
      <c r="E27" s="18"/>
      <c r="F27" s="18"/>
      <c r="G27" s="18"/>
      <c r="H27" s="18"/>
      <c r="I27" s="10"/>
      <c r="J27" s="10"/>
    </row>
    <row r="28" spans="1:10" x14ac:dyDescent="0.2">
      <c r="A28" s="4">
        <v>22</v>
      </c>
      <c r="B28" s="4" t="s">
        <v>96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31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4" t="s">
        <v>32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4" t="s">
        <v>31</v>
      </c>
      <c r="C31" s="12"/>
      <c r="D31" s="12"/>
      <c r="E31" s="26"/>
      <c r="F31" s="12"/>
      <c r="G31" s="12"/>
      <c r="H31" s="26"/>
    </row>
    <row r="32" spans="1:10" x14ac:dyDescent="0.2">
      <c r="A32" s="4">
        <v>26</v>
      </c>
      <c r="B32" s="4" t="s">
        <v>33</v>
      </c>
      <c r="C32" s="12"/>
      <c r="D32" s="12"/>
      <c r="E32" s="26"/>
      <c r="F32" s="12"/>
      <c r="G32" s="12"/>
      <c r="H32" s="26"/>
    </row>
    <row r="33" spans="1:10" x14ac:dyDescent="0.2">
      <c r="A33" s="4">
        <v>27</v>
      </c>
      <c r="B33" s="1" t="s">
        <v>94</v>
      </c>
      <c r="C33" s="12"/>
      <c r="D33" s="12"/>
      <c r="E33" s="26"/>
      <c r="F33" s="12"/>
      <c r="G33" s="12"/>
      <c r="H33" s="26"/>
    </row>
    <row r="34" spans="1:10" x14ac:dyDescent="0.2">
      <c r="A34" s="4">
        <v>28</v>
      </c>
      <c r="B34" s="13" t="s">
        <v>95</v>
      </c>
      <c r="C34" s="12"/>
      <c r="D34" s="12"/>
      <c r="E34" s="26"/>
      <c r="F34" s="12"/>
      <c r="G34" s="12"/>
      <c r="H34" s="26"/>
      <c r="J34" s="14">
        <f>E28+E29+E30+E31+H28+H29+H30+H31+E34+H34+E32+E33+H32+H33</f>
        <v>0</v>
      </c>
    </row>
    <row r="35" spans="1:10" x14ac:dyDescent="0.2">
      <c r="A35" s="9" t="s">
        <v>20</v>
      </c>
      <c r="B35" s="10"/>
      <c r="C35" s="18"/>
      <c r="D35" s="18"/>
      <c r="E35" s="18"/>
      <c r="F35" s="18"/>
      <c r="G35" s="18"/>
      <c r="H35" s="18"/>
      <c r="I35" s="10"/>
      <c r="J35" s="10"/>
    </row>
    <row r="36" spans="1:10" x14ac:dyDescent="0.2">
      <c r="A36" s="4">
        <v>29</v>
      </c>
      <c r="B36" s="4" t="s">
        <v>1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4" t="s">
        <v>31</v>
      </c>
      <c r="C37" s="12"/>
      <c r="D37" s="12"/>
      <c r="E37" s="26"/>
      <c r="F37" s="12"/>
      <c r="G37" s="12"/>
      <c r="H37" s="26"/>
      <c r="J37" s="14">
        <f>SUM(E36+E37+H36+H37)</f>
        <v>0</v>
      </c>
    </row>
    <row r="38" spans="1:10" x14ac:dyDescent="0.2">
      <c r="C38" s="12"/>
      <c r="D38" s="12"/>
      <c r="E38" s="26"/>
      <c r="F38" s="12"/>
      <c r="G38" s="12"/>
      <c r="H38" s="26"/>
      <c r="J38" s="25"/>
    </row>
    <row r="40" spans="1:10" ht="13.5" thickBot="1" x14ac:dyDescent="0.25">
      <c r="F40" s="16" t="s">
        <v>100</v>
      </c>
      <c r="G40" s="16"/>
      <c r="H40" s="16"/>
      <c r="I40" s="16"/>
      <c r="J40" s="17">
        <f>SUM(J10+J18+J26+J34+J37)</f>
        <v>0</v>
      </c>
    </row>
    <row r="41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J42"/>
  <sheetViews>
    <sheetView topLeftCell="A16" zoomScale="90" zoomScaleNormal="90" workbookViewId="0">
      <selection activeCell="C2" sqref="C2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13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6" t="s">
        <v>16</v>
      </c>
      <c r="F2" s="7" t="s">
        <v>17</v>
      </c>
      <c r="G2" s="7" t="s">
        <v>101</v>
      </c>
      <c r="H2" s="6" t="s">
        <v>16</v>
      </c>
      <c r="I2" s="6"/>
      <c r="J2" s="8" t="s">
        <v>18</v>
      </c>
    </row>
    <row r="3" spans="1:10" x14ac:dyDescent="0.2">
      <c r="A3" s="9" t="s">
        <v>20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88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89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4" t="s">
        <v>88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4" t="s">
        <v>90</v>
      </c>
      <c r="C7" s="12"/>
      <c r="D7" s="12"/>
      <c r="E7" s="26"/>
      <c r="F7" s="12"/>
      <c r="G7" s="12"/>
      <c r="H7" s="26"/>
    </row>
    <row r="8" spans="1:10" x14ac:dyDescent="0.2">
      <c r="A8" s="4">
        <v>5</v>
      </c>
      <c r="B8" s="1" t="s">
        <v>91</v>
      </c>
      <c r="C8" s="12"/>
      <c r="D8" s="12"/>
      <c r="E8" s="26"/>
      <c r="F8" s="12"/>
      <c r="G8" s="12"/>
      <c r="H8" s="26"/>
    </row>
    <row r="9" spans="1:10" x14ac:dyDescent="0.2">
      <c r="A9" s="4">
        <v>6</v>
      </c>
      <c r="B9" s="13" t="s">
        <v>92</v>
      </c>
      <c r="C9" s="12"/>
      <c r="D9" s="12"/>
      <c r="E9" s="26"/>
      <c r="F9" s="12"/>
      <c r="G9" s="12"/>
      <c r="H9" s="26"/>
      <c r="J9" s="14">
        <f>E4+E5+E6+E7+E8+E9+H4+H5+H6+H7+H8+H9</f>
        <v>0</v>
      </c>
    </row>
    <row r="10" spans="1:10" x14ac:dyDescent="0.2">
      <c r="A10" s="9" t="s">
        <v>21</v>
      </c>
      <c r="B10" s="10"/>
      <c r="C10" s="18"/>
      <c r="D10" s="18"/>
      <c r="E10" s="18"/>
      <c r="F10" s="18"/>
      <c r="G10" s="18"/>
      <c r="H10" s="18"/>
      <c r="I10" s="10"/>
      <c r="J10" s="10"/>
    </row>
    <row r="11" spans="1:10" x14ac:dyDescent="0.2">
      <c r="A11" s="4">
        <v>7</v>
      </c>
      <c r="B11" s="4" t="s">
        <v>87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88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89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4" t="s">
        <v>88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4" t="s">
        <v>90</v>
      </c>
      <c r="C15" s="12"/>
      <c r="D15" s="12"/>
      <c r="E15" s="26"/>
      <c r="F15" s="12"/>
      <c r="G15" s="12"/>
      <c r="H15" s="26"/>
    </row>
    <row r="16" spans="1:10" x14ac:dyDescent="0.2">
      <c r="A16" s="4">
        <v>12</v>
      </c>
      <c r="B16" s="1" t="s">
        <v>91</v>
      </c>
      <c r="C16" s="12"/>
      <c r="D16" s="12"/>
      <c r="E16" s="26"/>
      <c r="F16" s="12"/>
      <c r="G16" s="12"/>
      <c r="H16" s="26"/>
    </row>
    <row r="17" spans="1:10" x14ac:dyDescent="0.2">
      <c r="A17" s="4">
        <v>13</v>
      </c>
      <c r="B17" s="13" t="s">
        <v>92</v>
      </c>
      <c r="C17" s="12"/>
      <c r="D17" s="12"/>
      <c r="E17" s="26"/>
      <c r="F17" s="12"/>
      <c r="G17" s="12"/>
      <c r="H17" s="26"/>
      <c r="J17" s="14">
        <f>E11+E12+E13+E14+E15+E16+E17+H11+H12+H13+H14+H15+H16+H17</f>
        <v>0</v>
      </c>
    </row>
    <row r="18" spans="1:10" x14ac:dyDescent="0.2">
      <c r="A18" s="9" t="s">
        <v>22</v>
      </c>
      <c r="B18" s="10"/>
      <c r="C18" s="18"/>
      <c r="D18" s="18"/>
      <c r="E18" s="18"/>
      <c r="F18" s="18"/>
      <c r="G18" s="18"/>
      <c r="H18" s="18"/>
      <c r="I18" s="10"/>
      <c r="J18" s="10"/>
    </row>
    <row r="19" spans="1:10" x14ac:dyDescent="0.2">
      <c r="A19" s="4">
        <v>14</v>
      </c>
      <c r="B19" s="4" t="s">
        <v>87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88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89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4" t="s">
        <v>88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4" t="s">
        <v>90</v>
      </c>
      <c r="C23" s="12"/>
      <c r="D23" s="12"/>
      <c r="E23" s="26"/>
      <c r="F23" s="12"/>
      <c r="G23" s="12"/>
      <c r="H23" s="26"/>
    </row>
    <row r="24" spans="1:10" x14ac:dyDescent="0.2">
      <c r="A24" s="4">
        <v>19</v>
      </c>
      <c r="B24" s="1" t="s">
        <v>91</v>
      </c>
      <c r="C24" s="12"/>
      <c r="D24" s="12"/>
      <c r="E24" s="26"/>
      <c r="F24" s="12"/>
      <c r="G24" s="12"/>
      <c r="H24" s="26"/>
    </row>
    <row r="25" spans="1:10" x14ac:dyDescent="0.2">
      <c r="A25" s="4">
        <v>20</v>
      </c>
      <c r="B25" s="13" t="s">
        <v>92</v>
      </c>
      <c r="C25" s="12"/>
      <c r="D25" s="12"/>
      <c r="E25" s="26"/>
      <c r="F25" s="12"/>
      <c r="G25" s="12"/>
      <c r="H25" s="26"/>
      <c r="J25" s="14">
        <f>E19+E20+E21+E22+E23+E24+E25+H19+H20+H21+H22+H23+H24+H25</f>
        <v>0</v>
      </c>
    </row>
    <row r="26" spans="1:10" x14ac:dyDescent="0.2">
      <c r="A26" s="9" t="s">
        <v>23</v>
      </c>
      <c r="B26" s="10"/>
      <c r="C26" s="18"/>
      <c r="D26" s="18"/>
      <c r="E26" s="18"/>
      <c r="F26" s="18"/>
      <c r="G26" s="18"/>
      <c r="H26" s="18"/>
      <c r="I26" s="10"/>
      <c r="J26" s="10"/>
    </row>
    <row r="27" spans="1:10" x14ac:dyDescent="0.2">
      <c r="A27" s="4">
        <v>21</v>
      </c>
      <c r="B27" s="4" t="s">
        <v>87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31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32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4" t="s">
        <v>31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4" t="s">
        <v>33</v>
      </c>
      <c r="C31" s="12"/>
      <c r="D31" s="12"/>
      <c r="E31" s="26"/>
      <c r="F31" s="12"/>
      <c r="G31" s="12"/>
      <c r="H31" s="26"/>
    </row>
    <row r="32" spans="1:10" x14ac:dyDescent="0.2">
      <c r="A32" s="4">
        <v>26</v>
      </c>
      <c r="B32" s="1" t="s">
        <v>91</v>
      </c>
      <c r="C32" s="12"/>
      <c r="D32" s="12"/>
      <c r="E32" s="26"/>
      <c r="F32" s="12"/>
      <c r="G32" s="12"/>
      <c r="H32" s="26"/>
    </row>
    <row r="33" spans="1:10" x14ac:dyDescent="0.2">
      <c r="A33" s="4">
        <v>27</v>
      </c>
      <c r="B33" s="13" t="s">
        <v>92</v>
      </c>
      <c r="C33" s="12"/>
      <c r="D33" s="12"/>
      <c r="E33" s="26"/>
      <c r="F33" s="12"/>
      <c r="G33" s="12"/>
      <c r="H33" s="26"/>
      <c r="J33" s="14">
        <f>E27+E28+E29+E30+E32+H27+H28+H29+H30+H32+E33+H33+E31+H31</f>
        <v>0</v>
      </c>
    </row>
    <row r="34" spans="1:10" x14ac:dyDescent="0.2">
      <c r="A34" s="9" t="s">
        <v>24</v>
      </c>
      <c r="B34" s="10"/>
      <c r="C34" s="18"/>
      <c r="D34" s="18"/>
      <c r="E34" s="18"/>
      <c r="F34" s="18"/>
      <c r="G34" s="18"/>
      <c r="H34" s="18"/>
      <c r="I34" s="10"/>
      <c r="J34" s="10"/>
    </row>
    <row r="35" spans="1:10" x14ac:dyDescent="0.2">
      <c r="A35" s="4">
        <v>28</v>
      </c>
      <c r="B35" s="4" t="s">
        <v>87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4" t="s">
        <v>31</v>
      </c>
      <c r="C36" s="12"/>
      <c r="D36" s="12"/>
      <c r="E36" s="26"/>
      <c r="F36" s="12"/>
      <c r="G36" s="12"/>
      <c r="H36" s="26"/>
      <c r="J36" s="25"/>
    </row>
    <row r="37" spans="1:10" x14ac:dyDescent="0.2">
      <c r="A37" s="4">
        <v>30</v>
      </c>
      <c r="B37" s="4" t="s">
        <v>32</v>
      </c>
      <c r="C37" s="12"/>
      <c r="D37" s="12"/>
      <c r="E37" s="26"/>
      <c r="F37" s="12"/>
      <c r="G37" s="12"/>
      <c r="H37" s="26"/>
      <c r="J37" s="25"/>
    </row>
    <row r="38" spans="1:10" x14ac:dyDescent="0.2">
      <c r="A38" s="4">
        <v>31</v>
      </c>
      <c r="B38" s="4" t="s">
        <v>31</v>
      </c>
      <c r="C38" s="12"/>
      <c r="D38" s="12"/>
      <c r="E38" s="26"/>
      <c r="F38" s="12"/>
      <c r="G38" s="12"/>
      <c r="H38" s="26"/>
      <c r="J38" s="14">
        <f>E35+E36+E37+E38+H35+H36+H37+H38</f>
        <v>0</v>
      </c>
    </row>
    <row r="39" spans="1:10" x14ac:dyDescent="0.2">
      <c r="C39" s="12"/>
      <c r="D39" s="12"/>
      <c r="E39" s="26"/>
      <c r="F39" s="12"/>
      <c r="G39" s="12"/>
      <c r="H39" s="26"/>
      <c r="J39" s="25"/>
    </row>
    <row r="41" spans="1:10" ht="13.5" thickBot="1" x14ac:dyDescent="0.25">
      <c r="F41" s="15" t="s">
        <v>93</v>
      </c>
      <c r="G41" s="15"/>
      <c r="H41" s="16"/>
      <c r="I41" s="16"/>
      <c r="J41" s="17">
        <f>SUM(J9+J17+J25+J33+J38)</f>
        <v>0</v>
      </c>
    </row>
    <row r="42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J41"/>
  <sheetViews>
    <sheetView zoomScale="90" zoomScaleNormal="90" workbookViewId="0"/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25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6" t="s">
        <v>16</v>
      </c>
      <c r="F2" s="7" t="s">
        <v>17</v>
      </c>
      <c r="G2" s="7" t="s">
        <v>101</v>
      </c>
      <c r="H2" s="6" t="s">
        <v>16</v>
      </c>
      <c r="I2" s="6"/>
      <c r="J2" s="8" t="s">
        <v>18</v>
      </c>
    </row>
    <row r="3" spans="1:10" x14ac:dyDescent="0.2">
      <c r="A3" s="9" t="s">
        <v>24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90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1" t="s">
        <v>91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13" t="s">
        <v>92</v>
      </c>
      <c r="C6" s="12"/>
      <c r="D6" s="12"/>
      <c r="E6" s="26"/>
      <c r="F6" s="12"/>
      <c r="G6" s="12"/>
      <c r="H6" s="26"/>
      <c r="J6" s="14">
        <f>SUM(E4:E6,H4:H6)</f>
        <v>0</v>
      </c>
    </row>
    <row r="7" spans="1:10" x14ac:dyDescent="0.2">
      <c r="A7" s="9" t="s">
        <v>83</v>
      </c>
      <c r="B7" s="10"/>
      <c r="C7" s="18"/>
      <c r="D7" s="18"/>
      <c r="E7" s="18"/>
      <c r="F7" s="18"/>
      <c r="G7" s="18"/>
      <c r="H7" s="18"/>
      <c r="I7" s="10"/>
      <c r="J7" s="10"/>
    </row>
    <row r="8" spans="1:10" x14ac:dyDescent="0.2">
      <c r="A8" s="4">
        <v>4</v>
      </c>
      <c r="B8" s="4" t="s">
        <v>87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88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89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88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90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1" t="s">
        <v>91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13" t="s">
        <v>92</v>
      </c>
      <c r="C14" s="12"/>
      <c r="D14" s="12"/>
      <c r="E14" s="26"/>
      <c r="F14" s="12"/>
      <c r="G14" s="12"/>
      <c r="H14" s="26"/>
      <c r="J14" s="14">
        <f>E8+E9+E10+E11+E12+E13+E14+H8+H9+H10+H11+H12+H13+H14</f>
        <v>0</v>
      </c>
    </row>
    <row r="15" spans="1:10" x14ac:dyDescent="0.2">
      <c r="A15" s="9" t="s">
        <v>84</v>
      </c>
      <c r="B15" s="10"/>
      <c r="C15" s="18"/>
      <c r="D15" s="18"/>
      <c r="E15" s="18"/>
      <c r="F15" s="18"/>
      <c r="G15" s="18"/>
      <c r="H15" s="18"/>
      <c r="I15" s="10"/>
      <c r="J15" s="10"/>
    </row>
    <row r="16" spans="1:10" x14ac:dyDescent="0.2">
      <c r="A16" s="4">
        <v>11</v>
      </c>
      <c r="B16" s="4" t="s">
        <v>87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88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89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88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90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1" t="s">
        <v>91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13" t="s">
        <v>92</v>
      </c>
      <c r="C22" s="12"/>
      <c r="D22" s="12"/>
      <c r="E22" s="26"/>
      <c r="F22" s="12"/>
      <c r="G22" s="12"/>
      <c r="H22" s="26"/>
      <c r="J22" s="14">
        <f>E16+E17+E18+E19+E20+E21+E22+H16+H17+H18+H19+H20+H21+H22</f>
        <v>0</v>
      </c>
    </row>
    <row r="23" spans="1:10" x14ac:dyDescent="0.2">
      <c r="A23" s="9" t="s">
        <v>85</v>
      </c>
      <c r="B23" s="10"/>
      <c r="C23" s="18"/>
      <c r="D23" s="18"/>
      <c r="E23" s="18"/>
      <c r="F23" s="18"/>
      <c r="G23" s="18"/>
      <c r="H23" s="18"/>
      <c r="I23" s="10"/>
      <c r="J23" s="10"/>
    </row>
    <row r="24" spans="1:10" x14ac:dyDescent="0.2">
      <c r="A24" s="4">
        <v>18</v>
      </c>
      <c r="B24" s="4" t="s">
        <v>87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88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32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31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33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1" t="s">
        <v>91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23" t="s">
        <v>77</v>
      </c>
      <c r="C30" s="12"/>
      <c r="D30" s="12"/>
      <c r="E30" s="12"/>
      <c r="F30" s="12"/>
      <c r="G30" s="12"/>
      <c r="H30" s="12"/>
      <c r="J30" s="14">
        <f>E24+E25+E26+E27+E28+E29+H24+H25+H26+H27+H28+H29+E30+H30</f>
        <v>0</v>
      </c>
    </row>
    <row r="31" spans="1:10" x14ac:dyDescent="0.2">
      <c r="A31" s="9" t="s">
        <v>86</v>
      </c>
      <c r="B31" s="10"/>
      <c r="C31" s="18"/>
      <c r="D31" s="18"/>
      <c r="E31" s="18"/>
      <c r="F31" s="18"/>
      <c r="G31" s="18"/>
      <c r="H31" s="18"/>
      <c r="I31" s="10"/>
      <c r="J31" s="10"/>
    </row>
    <row r="32" spans="1:10" x14ac:dyDescent="0.2">
      <c r="A32" s="4">
        <v>25</v>
      </c>
      <c r="B32" s="4" t="s">
        <v>1</v>
      </c>
      <c r="C32" s="12"/>
      <c r="D32" s="12"/>
      <c r="E32" s="26"/>
      <c r="F32" s="12"/>
      <c r="G32" s="12"/>
      <c r="H32" s="26"/>
    </row>
    <row r="33" spans="1:10" x14ac:dyDescent="0.2">
      <c r="A33" s="4">
        <v>26</v>
      </c>
      <c r="B33" s="4" t="s">
        <v>31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32</v>
      </c>
      <c r="C34" s="12"/>
      <c r="D34" s="12"/>
      <c r="E34" s="26"/>
      <c r="F34" s="12"/>
      <c r="G34" s="12"/>
      <c r="H34" s="26"/>
      <c r="J34" s="25"/>
    </row>
    <row r="35" spans="1:10" x14ac:dyDescent="0.2">
      <c r="A35" s="4">
        <v>28</v>
      </c>
      <c r="B35" s="4" t="s">
        <v>31</v>
      </c>
      <c r="C35" s="12"/>
      <c r="D35" s="12"/>
      <c r="E35" s="26"/>
      <c r="F35" s="12"/>
      <c r="G35" s="12"/>
      <c r="H35" s="26"/>
      <c r="J35" s="25"/>
    </row>
    <row r="36" spans="1:10" x14ac:dyDescent="0.2">
      <c r="A36" s="4">
        <v>29</v>
      </c>
      <c r="B36" s="4" t="s">
        <v>33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1" t="s">
        <v>91</v>
      </c>
      <c r="C37" s="12"/>
      <c r="D37" s="12"/>
      <c r="E37" s="26"/>
      <c r="F37" s="12"/>
      <c r="G37" s="12"/>
      <c r="H37" s="26"/>
      <c r="J37" s="14">
        <f>E32+E33+E34+H32+H33+H34+E36+E37+H36+H37+H35+E35</f>
        <v>0</v>
      </c>
    </row>
    <row r="38" spans="1:10" x14ac:dyDescent="0.2">
      <c r="C38" s="12"/>
      <c r="D38" s="12"/>
      <c r="E38" s="11"/>
      <c r="F38" s="12"/>
      <c r="G38" s="12"/>
      <c r="H38" s="11"/>
    </row>
    <row r="39" spans="1:10" x14ac:dyDescent="0.2">
      <c r="C39" s="12"/>
      <c r="D39" s="12"/>
      <c r="E39" s="11"/>
      <c r="F39" s="12"/>
      <c r="G39" s="12"/>
      <c r="H39" s="11"/>
    </row>
    <row r="40" spans="1:10" ht="13.5" thickBot="1" x14ac:dyDescent="0.25">
      <c r="F40" s="16" t="s">
        <v>93</v>
      </c>
      <c r="G40" s="16"/>
      <c r="H40" s="16"/>
      <c r="I40" s="16"/>
      <c r="J40" s="17">
        <f>SUM(J6+J14+J22+J30+J37)</f>
        <v>0</v>
      </c>
    </row>
    <row r="41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J43"/>
  <sheetViews>
    <sheetView zoomScale="90" zoomScaleNormal="90" workbookViewId="0">
      <selection activeCell="J43" sqref="J43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26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86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4">
        <v>1</v>
      </c>
      <c r="B4" s="13" t="s">
        <v>95</v>
      </c>
      <c r="C4" s="12"/>
      <c r="D4" s="12"/>
      <c r="E4" s="26"/>
      <c r="F4" s="12"/>
      <c r="G4" s="12"/>
      <c r="H4" s="26"/>
      <c r="J4" s="14">
        <f>E4+H4</f>
        <v>0</v>
      </c>
    </row>
    <row r="5" spans="1:10" x14ac:dyDescent="0.2">
      <c r="A5" s="9" t="s">
        <v>27</v>
      </c>
      <c r="B5" s="10"/>
      <c r="C5" s="18"/>
      <c r="D5" s="18"/>
      <c r="E5" s="18"/>
      <c r="F5" s="18"/>
      <c r="G5" s="18"/>
      <c r="H5" s="18"/>
      <c r="I5" s="10"/>
      <c r="J5" s="10"/>
    </row>
    <row r="6" spans="1:10" x14ac:dyDescent="0.2">
      <c r="A6" s="4">
        <v>2</v>
      </c>
      <c r="B6" s="4" t="s">
        <v>96</v>
      </c>
      <c r="C6" s="12"/>
      <c r="D6" s="12"/>
      <c r="E6" s="26"/>
      <c r="F6" s="12"/>
      <c r="G6" s="12"/>
      <c r="H6" s="26"/>
    </row>
    <row r="7" spans="1:10" x14ac:dyDescent="0.2">
      <c r="A7" s="4">
        <v>3</v>
      </c>
      <c r="B7" s="4" t="s">
        <v>97</v>
      </c>
      <c r="C7" s="12"/>
      <c r="D7" s="12"/>
      <c r="E7" s="26"/>
      <c r="F7" s="12"/>
      <c r="G7" s="12"/>
      <c r="H7" s="26"/>
    </row>
    <row r="8" spans="1:10" x14ac:dyDescent="0.2">
      <c r="A8" s="4">
        <v>4</v>
      </c>
      <c r="B8" s="4" t="s">
        <v>98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97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99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1" t="s">
        <v>94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13" t="s">
        <v>95</v>
      </c>
      <c r="C12" s="12"/>
      <c r="D12" s="12"/>
      <c r="E12" s="26"/>
      <c r="F12" s="12"/>
      <c r="G12" s="12"/>
      <c r="H12" s="26"/>
      <c r="J12" s="14">
        <f>E6+E7+E8+E9+E10+E11+E12+H6+H7+H8+H9+H10+H11+H12</f>
        <v>0</v>
      </c>
    </row>
    <row r="13" spans="1:10" x14ac:dyDescent="0.2">
      <c r="A13" s="9" t="s">
        <v>28</v>
      </c>
      <c r="B13" s="10"/>
      <c r="C13" s="18"/>
      <c r="D13" s="18"/>
      <c r="E13" s="18"/>
      <c r="F13" s="18"/>
      <c r="G13" s="18"/>
      <c r="H13" s="18"/>
      <c r="I13" s="10"/>
      <c r="J13" s="10"/>
    </row>
    <row r="14" spans="1:10" x14ac:dyDescent="0.2">
      <c r="A14" s="4">
        <v>9</v>
      </c>
      <c r="B14" s="4" t="s">
        <v>96</v>
      </c>
      <c r="C14" s="12"/>
      <c r="D14" s="12"/>
      <c r="E14" s="26"/>
      <c r="F14" s="12"/>
      <c r="G14" s="12"/>
      <c r="H14" s="26"/>
    </row>
    <row r="15" spans="1:10" x14ac:dyDescent="0.2">
      <c r="A15" s="4">
        <v>10</v>
      </c>
      <c r="B15" s="4" t="s">
        <v>97</v>
      </c>
      <c r="C15" s="12"/>
      <c r="D15" s="12"/>
      <c r="E15" s="26"/>
      <c r="F15" s="12"/>
      <c r="G15" s="12"/>
      <c r="H15" s="26"/>
    </row>
    <row r="16" spans="1:10" x14ac:dyDescent="0.2">
      <c r="A16" s="4">
        <v>11</v>
      </c>
      <c r="B16" s="4" t="s">
        <v>98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97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99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1" t="s">
        <v>94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13" t="s">
        <v>95</v>
      </c>
      <c r="C20" s="12"/>
      <c r="D20" s="12"/>
      <c r="E20" s="26"/>
      <c r="F20" s="12"/>
      <c r="G20" s="12"/>
      <c r="H20" s="26"/>
      <c r="J20" s="14">
        <f>E14+E15+E16+E17+E18+E19+E20+H14+H15+H16+H17+H18+H19+H20</f>
        <v>0</v>
      </c>
    </row>
    <row r="21" spans="1:10" x14ac:dyDescent="0.2">
      <c r="A21" s="9" t="s">
        <v>29</v>
      </c>
      <c r="B21" s="10"/>
      <c r="C21" s="18"/>
      <c r="D21" s="18"/>
      <c r="E21" s="18"/>
      <c r="F21" s="18"/>
      <c r="G21" s="18"/>
      <c r="H21" s="18"/>
      <c r="I21" s="10"/>
      <c r="J21" s="10"/>
    </row>
    <row r="22" spans="1:10" x14ac:dyDescent="0.2">
      <c r="A22" s="4">
        <v>16</v>
      </c>
      <c r="B22" s="4" t="s">
        <v>96</v>
      </c>
      <c r="C22" s="12"/>
      <c r="D22" s="12"/>
      <c r="E22" s="26"/>
      <c r="F22" s="12"/>
      <c r="G22" s="12"/>
      <c r="H22" s="26"/>
    </row>
    <row r="23" spans="1:10" x14ac:dyDescent="0.2">
      <c r="A23" s="4">
        <v>17</v>
      </c>
      <c r="B23" s="4" t="s">
        <v>97</v>
      </c>
      <c r="C23" s="12"/>
      <c r="D23" s="12"/>
      <c r="E23" s="26"/>
      <c r="F23" s="12"/>
      <c r="G23" s="12"/>
      <c r="H23" s="26"/>
    </row>
    <row r="24" spans="1:10" x14ac:dyDescent="0.2">
      <c r="A24" s="4">
        <v>18</v>
      </c>
      <c r="B24" s="4" t="s">
        <v>98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97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99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1" t="s">
        <v>94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13" t="s">
        <v>95</v>
      </c>
      <c r="C28" s="12"/>
      <c r="D28" s="12"/>
      <c r="E28" s="26"/>
      <c r="F28" s="12"/>
      <c r="G28" s="12"/>
      <c r="H28" s="26"/>
      <c r="J28" s="14">
        <f>E22+E23+E24+E25+E26+E27+E28+H22+H23+H24+H25+H26+H27+H28</f>
        <v>0</v>
      </c>
    </row>
    <row r="29" spans="1:10" x14ac:dyDescent="0.2">
      <c r="A29" s="9" t="s">
        <v>30</v>
      </c>
      <c r="B29" s="10"/>
      <c r="C29" s="18"/>
      <c r="D29" s="18"/>
      <c r="E29" s="18"/>
      <c r="F29" s="18"/>
      <c r="G29" s="18"/>
      <c r="H29" s="18"/>
      <c r="I29" s="10"/>
      <c r="J29" s="10"/>
    </row>
    <row r="30" spans="1:10" x14ac:dyDescent="0.2">
      <c r="A30" s="4">
        <v>23</v>
      </c>
      <c r="B30" s="4" t="s">
        <v>96</v>
      </c>
      <c r="C30" s="12"/>
      <c r="D30" s="12"/>
      <c r="E30" s="26"/>
      <c r="F30" s="12"/>
      <c r="G30" s="12"/>
      <c r="H30" s="26"/>
    </row>
    <row r="31" spans="1:10" x14ac:dyDescent="0.2">
      <c r="A31" s="4">
        <v>24</v>
      </c>
      <c r="B31" s="4" t="s">
        <v>31</v>
      </c>
      <c r="C31" s="12"/>
      <c r="D31" s="12"/>
      <c r="E31" s="26"/>
      <c r="F31" s="12"/>
      <c r="G31" s="12"/>
      <c r="H31" s="26"/>
    </row>
    <row r="32" spans="1:10" x14ac:dyDescent="0.2">
      <c r="A32" s="4">
        <v>25</v>
      </c>
      <c r="B32" s="4" t="s">
        <v>32</v>
      </c>
      <c r="C32" s="12"/>
      <c r="D32" s="12"/>
      <c r="E32" s="26"/>
      <c r="F32" s="12"/>
      <c r="G32" s="12"/>
      <c r="H32" s="26"/>
    </row>
    <row r="33" spans="1:10" x14ac:dyDescent="0.2">
      <c r="A33" s="4">
        <v>26</v>
      </c>
      <c r="B33" s="4" t="s">
        <v>31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33</v>
      </c>
      <c r="C34" s="12"/>
      <c r="D34" s="12"/>
      <c r="E34" s="26"/>
      <c r="F34" s="12"/>
      <c r="G34" s="12"/>
      <c r="H34" s="26"/>
    </row>
    <row r="35" spans="1:10" x14ac:dyDescent="0.2">
      <c r="A35" s="4">
        <v>28</v>
      </c>
      <c r="B35" s="1" t="s">
        <v>94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13" t="s">
        <v>95</v>
      </c>
      <c r="C36" s="12"/>
      <c r="D36" s="12"/>
      <c r="E36" s="26"/>
      <c r="F36" s="12"/>
      <c r="G36" s="12"/>
      <c r="H36" s="26"/>
      <c r="J36" s="14">
        <f>E30+E31+E32+E33+E34+E35+E36+H30+H31+H32+H33+H34+H35+H36</f>
        <v>0</v>
      </c>
    </row>
    <row r="37" spans="1:10" x14ac:dyDescent="0.2">
      <c r="A37" s="9" t="s">
        <v>34</v>
      </c>
      <c r="B37" s="10"/>
      <c r="C37" s="18"/>
      <c r="D37" s="18"/>
      <c r="E37" s="18"/>
      <c r="F37" s="18"/>
      <c r="G37" s="18"/>
      <c r="H37" s="18"/>
      <c r="I37" s="10"/>
      <c r="J37" s="10"/>
    </row>
    <row r="38" spans="1:10" x14ac:dyDescent="0.2">
      <c r="A38" s="44">
        <v>30</v>
      </c>
      <c r="B38" s="24" t="s">
        <v>1</v>
      </c>
      <c r="C38" s="44"/>
      <c r="D38" s="44"/>
      <c r="E38" s="26"/>
      <c r="F38" s="44"/>
      <c r="G38" s="44"/>
      <c r="H38" s="26"/>
      <c r="I38" s="24"/>
      <c r="J38" s="24"/>
    </row>
    <row r="39" spans="1:10" x14ac:dyDescent="0.2">
      <c r="A39" s="4">
        <v>31</v>
      </c>
      <c r="B39" s="4" t="s">
        <v>31</v>
      </c>
      <c r="C39" s="12"/>
      <c r="D39" s="12"/>
      <c r="E39" s="26"/>
      <c r="F39" s="12"/>
      <c r="G39" s="12"/>
      <c r="H39" s="26"/>
      <c r="J39" s="14">
        <f>SUM(E38+E39+H39+H39)</f>
        <v>0</v>
      </c>
    </row>
    <row r="42" spans="1:10" ht="13.5" thickBot="1" x14ac:dyDescent="0.25">
      <c r="F42" s="16" t="s">
        <v>100</v>
      </c>
      <c r="G42" s="16"/>
      <c r="H42" s="16"/>
      <c r="I42" s="16"/>
      <c r="J42" s="17">
        <f>SUM(J4+J12+J20+J28+J36+J39)</f>
        <v>0</v>
      </c>
    </row>
    <row r="43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J42"/>
  <sheetViews>
    <sheetView zoomScale="90" zoomScaleNormal="90" workbookViewId="0">
      <selection activeCell="J42" sqref="J42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35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34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98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97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4" t="s">
        <v>99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1" t="s">
        <v>94</v>
      </c>
      <c r="C7" s="12"/>
      <c r="D7" s="12"/>
      <c r="E7" s="26"/>
      <c r="F7" s="12"/>
      <c r="G7" s="12"/>
      <c r="H7" s="26"/>
    </row>
    <row r="8" spans="1:10" x14ac:dyDescent="0.2">
      <c r="A8" s="4">
        <v>5</v>
      </c>
      <c r="B8" s="13" t="s">
        <v>95</v>
      </c>
      <c r="C8" s="12"/>
      <c r="D8" s="12"/>
      <c r="E8" s="26"/>
      <c r="F8" s="12"/>
      <c r="G8" s="12"/>
      <c r="H8" s="26"/>
      <c r="J8" s="14">
        <f>E4+H4+E5+H5+E6+H6+E7+H7+E8+H8</f>
        <v>0</v>
      </c>
    </row>
    <row r="9" spans="1:10" x14ac:dyDescent="0.2">
      <c r="A9" s="9" t="s">
        <v>36</v>
      </c>
      <c r="B9" s="10"/>
      <c r="C9" s="18"/>
      <c r="D9" s="18"/>
      <c r="E9" s="18"/>
      <c r="F9" s="18"/>
      <c r="G9" s="18"/>
      <c r="H9" s="18"/>
      <c r="I9" s="10"/>
      <c r="J9" s="10"/>
    </row>
    <row r="10" spans="1:10" x14ac:dyDescent="0.2">
      <c r="A10" s="4">
        <v>6</v>
      </c>
      <c r="B10" s="4" t="s">
        <v>96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97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98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97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4" t="s">
        <v>99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1" t="s">
        <v>94</v>
      </c>
      <c r="C15" s="12"/>
      <c r="D15" s="12"/>
      <c r="E15" s="26"/>
      <c r="F15" s="12"/>
      <c r="G15" s="12"/>
      <c r="H15" s="26"/>
    </row>
    <row r="16" spans="1:10" x14ac:dyDescent="0.2">
      <c r="A16" s="4">
        <v>12</v>
      </c>
      <c r="B16" s="13" t="s">
        <v>95</v>
      </c>
      <c r="C16" s="12"/>
      <c r="D16" s="12"/>
      <c r="E16" s="26"/>
      <c r="F16" s="12"/>
      <c r="G16" s="12"/>
      <c r="H16" s="26"/>
      <c r="J16" s="14">
        <f>E10+E11+E12+E13+E14+E15+E16+H10+H11+H12+H13+H14+H15+H16</f>
        <v>0</v>
      </c>
    </row>
    <row r="17" spans="1:10" x14ac:dyDescent="0.2">
      <c r="A17" s="9" t="s">
        <v>37</v>
      </c>
      <c r="B17" s="10"/>
      <c r="C17" s="18"/>
      <c r="D17" s="18"/>
      <c r="E17" s="18"/>
      <c r="F17" s="18"/>
      <c r="G17" s="18"/>
      <c r="H17" s="18"/>
      <c r="I17" s="10"/>
      <c r="J17" s="10"/>
    </row>
    <row r="18" spans="1:10" x14ac:dyDescent="0.2">
      <c r="A18" s="4">
        <v>13</v>
      </c>
      <c r="B18" s="4" t="s">
        <v>96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97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98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97</v>
      </c>
      <c r="C21" s="12"/>
      <c r="D21" s="12"/>
      <c r="E21" s="26"/>
      <c r="F21" s="12"/>
      <c r="G21" s="12"/>
      <c r="H21" s="26"/>
      <c r="J21" s="20"/>
    </row>
    <row r="22" spans="1:10" x14ac:dyDescent="0.2">
      <c r="A22" s="4">
        <v>17</v>
      </c>
      <c r="B22" s="4" t="s">
        <v>99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1" t="s">
        <v>94</v>
      </c>
      <c r="C23" s="12"/>
      <c r="D23" s="12"/>
      <c r="E23" s="26"/>
      <c r="F23" s="12"/>
      <c r="G23" s="12"/>
      <c r="H23" s="26"/>
    </row>
    <row r="24" spans="1:10" x14ac:dyDescent="0.2">
      <c r="A24" s="4">
        <v>19</v>
      </c>
      <c r="B24" s="13" t="s">
        <v>95</v>
      </c>
      <c r="C24" s="12"/>
      <c r="D24" s="12"/>
      <c r="E24" s="26"/>
      <c r="F24" s="12"/>
      <c r="G24" s="12"/>
      <c r="H24" s="26"/>
      <c r="J24" s="14">
        <f>E18+E19+E20+E21+E22+E23+E24+H18+H19+H20+H21+H22+H23+H24</f>
        <v>0</v>
      </c>
    </row>
    <row r="25" spans="1:10" x14ac:dyDescent="0.2">
      <c r="A25" s="9" t="s">
        <v>38</v>
      </c>
      <c r="B25" s="10"/>
      <c r="C25" s="18"/>
      <c r="D25" s="18"/>
      <c r="E25" s="18"/>
      <c r="F25" s="18"/>
      <c r="G25" s="18"/>
      <c r="H25" s="18"/>
      <c r="I25" s="10"/>
      <c r="J25" s="10"/>
    </row>
    <row r="26" spans="1:10" x14ac:dyDescent="0.2">
      <c r="A26" s="4">
        <v>20</v>
      </c>
      <c r="B26" s="4" t="s">
        <v>96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31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32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97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4" t="s">
        <v>33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1" t="s">
        <v>94</v>
      </c>
      <c r="C31" s="12"/>
      <c r="D31" s="12"/>
      <c r="E31" s="26"/>
      <c r="F31" s="12"/>
      <c r="G31" s="12"/>
      <c r="H31" s="26"/>
    </row>
    <row r="32" spans="1:10" x14ac:dyDescent="0.2">
      <c r="A32" s="4">
        <v>26</v>
      </c>
      <c r="B32" s="13" t="s">
        <v>95</v>
      </c>
      <c r="C32" s="12"/>
      <c r="D32" s="12"/>
      <c r="E32" s="26"/>
      <c r="F32" s="12"/>
      <c r="G32" s="12"/>
      <c r="H32" s="26"/>
      <c r="J32" s="14">
        <f>E26+E27+E28+E29+E30+E31+E32+H26+H27+H28+H29+H30+H31+H32</f>
        <v>0</v>
      </c>
    </row>
    <row r="33" spans="1:10" x14ac:dyDescent="0.2">
      <c r="A33" s="9" t="s">
        <v>39</v>
      </c>
      <c r="B33" s="10"/>
      <c r="C33" s="18"/>
      <c r="D33" s="18"/>
      <c r="E33" s="18"/>
      <c r="F33" s="18"/>
      <c r="G33" s="18"/>
      <c r="H33" s="18"/>
      <c r="I33" s="10"/>
      <c r="J33" s="10"/>
    </row>
    <row r="34" spans="1:10" x14ac:dyDescent="0.2">
      <c r="A34" s="4">
        <v>27</v>
      </c>
      <c r="B34" s="4" t="s">
        <v>96</v>
      </c>
      <c r="C34" s="12"/>
      <c r="D34" s="12"/>
      <c r="E34" s="26"/>
      <c r="F34" s="12"/>
      <c r="G34" s="12"/>
      <c r="H34" s="26"/>
    </row>
    <row r="35" spans="1:10" x14ac:dyDescent="0.2">
      <c r="A35" s="4">
        <v>28</v>
      </c>
      <c r="B35" s="4" t="s">
        <v>31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4" t="s">
        <v>32</v>
      </c>
      <c r="C36" s="12"/>
      <c r="D36" s="12"/>
      <c r="E36" s="26"/>
      <c r="F36" s="12"/>
      <c r="G36" s="12"/>
      <c r="H36" s="20"/>
    </row>
    <row r="37" spans="1:10" x14ac:dyDescent="0.2">
      <c r="A37" s="4">
        <v>30</v>
      </c>
      <c r="B37" s="4" t="s">
        <v>31</v>
      </c>
      <c r="C37" s="12"/>
      <c r="D37" s="12"/>
      <c r="E37" s="26"/>
      <c r="F37" s="12"/>
      <c r="G37" s="12"/>
      <c r="H37" s="20"/>
    </row>
    <row r="38" spans="1:10" x14ac:dyDescent="0.2">
      <c r="A38" s="4">
        <v>32</v>
      </c>
      <c r="B38" s="4" t="s">
        <v>33</v>
      </c>
      <c r="C38" s="12"/>
      <c r="D38" s="12"/>
      <c r="E38" s="26"/>
      <c r="F38" s="12"/>
      <c r="G38" s="12"/>
      <c r="H38" s="26"/>
      <c r="J38" s="14">
        <f>E34+E35+E36+E37+E38+H35+H34+H36+H37+H38</f>
        <v>0</v>
      </c>
    </row>
    <row r="41" spans="1:10" ht="13.5" thickBot="1" x14ac:dyDescent="0.25">
      <c r="F41" s="16" t="s">
        <v>100</v>
      </c>
      <c r="G41" s="16"/>
      <c r="H41" s="16"/>
      <c r="I41" s="16"/>
      <c r="J41" s="17">
        <f>SUM(J8+J16+J24+J32+J38)</f>
        <v>0</v>
      </c>
    </row>
    <row r="42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J41"/>
  <sheetViews>
    <sheetView zoomScale="90" zoomScaleNormal="90" workbookViewId="0"/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21"/>
      <c r="B1" s="21"/>
      <c r="C1" s="2" t="s">
        <v>40</v>
      </c>
      <c r="D1" s="2"/>
      <c r="E1" s="21"/>
      <c r="F1" s="3"/>
      <c r="G1" s="3"/>
      <c r="H1" s="21"/>
      <c r="I1" s="21"/>
      <c r="J1" s="2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39</v>
      </c>
      <c r="B3" s="10"/>
      <c r="C3" s="18"/>
      <c r="D3" s="18"/>
      <c r="E3" s="10"/>
      <c r="F3" s="10"/>
      <c r="G3" s="10"/>
      <c r="H3" s="10"/>
      <c r="I3" s="10"/>
      <c r="J3" s="10"/>
    </row>
    <row r="4" spans="1:10" x14ac:dyDescent="0.2">
      <c r="A4" s="4">
        <v>1</v>
      </c>
      <c r="B4" s="1" t="s">
        <v>94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13" t="s">
        <v>95</v>
      </c>
      <c r="C5" s="12"/>
      <c r="D5" s="12"/>
      <c r="E5" s="26"/>
      <c r="F5" s="12"/>
      <c r="G5" s="12"/>
      <c r="H5" s="26"/>
      <c r="J5" s="14">
        <f>SUM(E4:E5,H4:H5)</f>
        <v>0</v>
      </c>
    </row>
    <row r="6" spans="1:10" x14ac:dyDescent="0.2">
      <c r="A6" s="9" t="s">
        <v>41</v>
      </c>
      <c r="B6" s="10"/>
      <c r="C6" s="18"/>
      <c r="D6" s="18"/>
      <c r="E6" s="18"/>
      <c r="F6" s="18"/>
      <c r="G6" s="18"/>
      <c r="H6" s="18"/>
      <c r="I6" s="10"/>
      <c r="J6" s="10"/>
    </row>
    <row r="7" spans="1:10" x14ac:dyDescent="0.2">
      <c r="A7" s="4">
        <v>3</v>
      </c>
      <c r="B7" s="4" t="s">
        <v>96</v>
      </c>
      <c r="C7" s="12"/>
      <c r="D7" s="12"/>
      <c r="E7" s="26"/>
      <c r="F7" s="12"/>
      <c r="G7" s="12"/>
      <c r="H7" s="26"/>
    </row>
    <row r="8" spans="1:10" x14ac:dyDescent="0.2">
      <c r="A8" s="4">
        <v>4</v>
      </c>
      <c r="B8" s="4" t="s">
        <v>97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98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97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99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1" t="s">
        <v>94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13" t="s">
        <v>95</v>
      </c>
      <c r="C13" s="12"/>
      <c r="D13" s="12"/>
      <c r="E13" s="26"/>
      <c r="F13" s="12"/>
      <c r="G13" s="12"/>
      <c r="H13" s="26"/>
      <c r="J13" s="14">
        <f>SUM(E7:E13,H7:H13)</f>
        <v>0</v>
      </c>
    </row>
    <row r="14" spans="1:10" x14ac:dyDescent="0.2">
      <c r="A14" s="9" t="s">
        <v>42</v>
      </c>
      <c r="B14" s="10"/>
      <c r="C14" s="18"/>
      <c r="D14" s="18"/>
      <c r="E14" s="18"/>
      <c r="F14" s="18"/>
      <c r="G14" s="18"/>
      <c r="H14" s="18"/>
      <c r="I14" s="10"/>
      <c r="J14" s="10"/>
    </row>
    <row r="15" spans="1:10" x14ac:dyDescent="0.2">
      <c r="A15" s="4">
        <v>10</v>
      </c>
      <c r="B15" s="4" t="s">
        <v>96</v>
      </c>
      <c r="C15" s="12"/>
      <c r="D15" s="12"/>
      <c r="E15" s="26"/>
      <c r="F15" s="12"/>
      <c r="G15" s="12"/>
      <c r="H15" s="26"/>
    </row>
    <row r="16" spans="1:10" x14ac:dyDescent="0.2">
      <c r="A16" s="4">
        <v>11</v>
      </c>
      <c r="B16" s="4" t="s">
        <v>97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98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97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99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1" t="s">
        <v>94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13" t="s">
        <v>95</v>
      </c>
      <c r="C21" s="12"/>
      <c r="D21" s="12"/>
      <c r="E21" s="26"/>
      <c r="F21" s="12"/>
      <c r="G21" s="12"/>
      <c r="H21" s="26"/>
      <c r="J21" s="14">
        <f>SUM(E15:E21,H15:H21)</f>
        <v>0</v>
      </c>
    </row>
    <row r="22" spans="1:10" x14ac:dyDescent="0.2">
      <c r="A22" s="9" t="s">
        <v>43</v>
      </c>
      <c r="B22" s="10"/>
      <c r="C22" s="18"/>
      <c r="D22" s="18"/>
      <c r="E22" s="18"/>
      <c r="F22" s="18"/>
      <c r="G22" s="18"/>
      <c r="H22" s="18"/>
      <c r="I22" s="10"/>
      <c r="J22" s="10"/>
    </row>
    <row r="23" spans="1:10" x14ac:dyDescent="0.2">
      <c r="A23" s="4">
        <v>17</v>
      </c>
      <c r="B23" s="4" t="s">
        <v>96</v>
      </c>
      <c r="C23" s="12"/>
      <c r="D23" s="12"/>
      <c r="E23" s="26"/>
      <c r="F23" s="12"/>
      <c r="G23" s="12"/>
      <c r="H23" s="26"/>
    </row>
    <row r="24" spans="1:10" x14ac:dyDescent="0.2">
      <c r="A24" s="4">
        <v>18</v>
      </c>
      <c r="B24" s="4" t="s">
        <v>97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98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31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33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1" t="s">
        <v>94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13" t="s">
        <v>95</v>
      </c>
      <c r="C29" s="12"/>
      <c r="D29" s="12"/>
      <c r="E29" s="26"/>
      <c r="F29" s="12"/>
      <c r="G29" s="12"/>
      <c r="H29" s="26"/>
      <c r="J29" s="14">
        <f>SUM(E23:E29,H23:H29)</f>
        <v>0</v>
      </c>
    </row>
    <row r="30" spans="1:10" x14ac:dyDescent="0.2">
      <c r="A30" s="9" t="s">
        <v>44</v>
      </c>
      <c r="B30" s="10"/>
      <c r="C30" s="18"/>
      <c r="D30" s="18"/>
      <c r="E30" s="18"/>
      <c r="F30" s="18"/>
      <c r="G30" s="18"/>
      <c r="H30" s="18"/>
      <c r="I30" s="10"/>
      <c r="J30" s="10"/>
    </row>
    <row r="31" spans="1:10" x14ac:dyDescent="0.2">
      <c r="A31" s="4">
        <v>24</v>
      </c>
      <c r="B31" s="4" t="s">
        <v>1</v>
      </c>
      <c r="C31" s="12"/>
      <c r="D31" s="12"/>
      <c r="E31" s="26"/>
      <c r="F31" s="12"/>
      <c r="G31" s="12"/>
      <c r="H31" s="26"/>
    </row>
    <row r="32" spans="1:10" x14ac:dyDescent="0.2">
      <c r="A32" s="4">
        <v>25</v>
      </c>
      <c r="B32" s="4" t="s">
        <v>31</v>
      </c>
      <c r="C32" s="12"/>
      <c r="D32" s="12"/>
      <c r="E32" s="26"/>
      <c r="F32" s="12"/>
      <c r="G32" s="12"/>
      <c r="H32" s="26"/>
    </row>
    <row r="33" spans="1:10" x14ac:dyDescent="0.2">
      <c r="A33" s="4">
        <v>26</v>
      </c>
      <c r="B33" s="4" t="s">
        <v>32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31</v>
      </c>
      <c r="C34" s="12"/>
      <c r="D34" s="12"/>
      <c r="E34" s="26"/>
      <c r="F34" s="12"/>
      <c r="G34" s="12"/>
      <c r="H34" s="26"/>
      <c r="J34" s="25"/>
    </row>
    <row r="35" spans="1:10" x14ac:dyDescent="0.2">
      <c r="A35" s="4">
        <v>28</v>
      </c>
      <c r="B35" s="4" t="s">
        <v>33</v>
      </c>
      <c r="C35" s="12"/>
      <c r="D35" s="12"/>
      <c r="E35" s="26"/>
      <c r="F35" s="12"/>
      <c r="G35" s="12"/>
      <c r="H35" s="26"/>
      <c r="J35" s="25"/>
    </row>
    <row r="36" spans="1:10" x14ac:dyDescent="0.2">
      <c r="A36" s="4">
        <v>29</v>
      </c>
      <c r="B36" s="1" t="s">
        <v>94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13" t="s">
        <v>95</v>
      </c>
      <c r="C37" s="12"/>
      <c r="D37" s="12"/>
      <c r="E37" s="26"/>
      <c r="F37" s="12"/>
      <c r="G37" s="12"/>
      <c r="H37" s="26"/>
      <c r="J37" s="14">
        <f>SUM(E31:E37,H31:H37)</f>
        <v>0</v>
      </c>
    </row>
    <row r="38" spans="1:10" x14ac:dyDescent="0.2">
      <c r="J38" s="25"/>
    </row>
    <row r="40" spans="1:10" ht="13.5" thickBot="1" x14ac:dyDescent="0.25">
      <c r="F40" s="16" t="s">
        <v>100</v>
      </c>
      <c r="G40" s="16"/>
      <c r="H40" s="16"/>
      <c r="I40" s="16"/>
      <c r="J40" s="17">
        <f>SUM(J5+J13+J21+J37+J29)</f>
        <v>0</v>
      </c>
    </row>
    <row r="41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J42"/>
  <sheetViews>
    <sheetView zoomScale="90" zoomScaleNormal="90" workbookViewId="0">
      <selection activeCell="C22" sqref="C22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45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46</v>
      </c>
      <c r="B3" s="10"/>
      <c r="C3" s="18"/>
      <c r="D3" s="18"/>
      <c r="E3" s="18"/>
      <c r="F3" s="18"/>
      <c r="G3" s="18"/>
      <c r="H3" s="18"/>
      <c r="I3" s="10"/>
      <c r="J3" s="10"/>
    </row>
    <row r="4" spans="1:10" x14ac:dyDescent="0.2">
      <c r="A4" s="4">
        <v>1</v>
      </c>
      <c r="B4" s="4" t="s">
        <v>96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97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4" t="s">
        <v>98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4" t="s">
        <v>97</v>
      </c>
      <c r="C7" s="12"/>
      <c r="D7" s="12"/>
      <c r="E7" s="26"/>
      <c r="F7" s="12"/>
      <c r="G7" s="12"/>
      <c r="H7" s="26"/>
    </row>
    <row r="8" spans="1:10" x14ac:dyDescent="0.2">
      <c r="A8" s="4">
        <v>5</v>
      </c>
      <c r="B8" s="4" t="s">
        <v>99</v>
      </c>
      <c r="C8" s="12"/>
      <c r="D8" s="12"/>
      <c r="E8" s="26"/>
      <c r="F8" s="12"/>
      <c r="G8" s="12"/>
      <c r="H8" s="26"/>
    </row>
    <row r="9" spans="1:10" x14ac:dyDescent="0.2">
      <c r="A9" s="4">
        <v>6</v>
      </c>
      <c r="B9" s="1" t="s">
        <v>94</v>
      </c>
      <c r="C9" s="12"/>
      <c r="D9" s="12"/>
      <c r="E9" s="26"/>
      <c r="F9" s="12"/>
      <c r="G9" s="12"/>
      <c r="H9" s="26"/>
    </row>
    <row r="10" spans="1:10" x14ac:dyDescent="0.2">
      <c r="A10" s="4">
        <v>7</v>
      </c>
      <c r="B10" s="13" t="s">
        <v>95</v>
      </c>
      <c r="C10" s="12"/>
      <c r="D10" s="12"/>
      <c r="E10" s="26"/>
      <c r="F10" s="12"/>
      <c r="G10" s="12"/>
      <c r="H10" s="26"/>
      <c r="J10" s="14">
        <f>E4+E5+E6+E7+E8+E9+E10+H4+H5+H6+H7+H8+H9+H10</f>
        <v>0</v>
      </c>
    </row>
    <row r="11" spans="1:10" x14ac:dyDescent="0.2">
      <c r="A11" s="9" t="s">
        <v>47</v>
      </c>
      <c r="B11" s="10"/>
      <c r="C11" s="18"/>
      <c r="D11" s="18"/>
      <c r="E11" s="18"/>
      <c r="F11" s="18"/>
      <c r="G11" s="18"/>
      <c r="H11" s="18"/>
      <c r="I11" s="10"/>
      <c r="J11" s="10"/>
    </row>
    <row r="12" spans="1:10" x14ac:dyDescent="0.2">
      <c r="A12" s="4">
        <v>8</v>
      </c>
      <c r="B12" s="4" t="s">
        <v>96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97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4" t="s">
        <v>98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4" t="s">
        <v>97</v>
      </c>
      <c r="C15" s="12"/>
      <c r="D15" s="12"/>
      <c r="E15" s="26"/>
      <c r="F15" s="12"/>
      <c r="G15" s="12"/>
      <c r="H15" s="26"/>
    </row>
    <row r="16" spans="1:10" x14ac:dyDescent="0.2">
      <c r="A16" s="4">
        <v>12</v>
      </c>
      <c r="B16" s="4" t="s">
        <v>99</v>
      </c>
      <c r="C16" s="12"/>
      <c r="D16" s="12"/>
      <c r="E16" s="26"/>
      <c r="F16" s="12"/>
      <c r="G16" s="12"/>
      <c r="H16" s="26"/>
    </row>
    <row r="17" spans="1:10" x14ac:dyDescent="0.2">
      <c r="A17" s="4">
        <v>13</v>
      </c>
      <c r="B17" s="1" t="s">
        <v>94</v>
      </c>
      <c r="C17" s="12"/>
      <c r="D17" s="12"/>
      <c r="E17" s="26"/>
      <c r="F17" s="12"/>
      <c r="G17" s="12"/>
      <c r="H17" s="26"/>
    </row>
    <row r="18" spans="1:10" x14ac:dyDescent="0.2">
      <c r="A18" s="4">
        <v>14</v>
      </c>
      <c r="B18" s="13" t="s">
        <v>95</v>
      </c>
      <c r="C18" s="12"/>
      <c r="D18" s="12"/>
      <c r="E18" s="26"/>
      <c r="F18" s="12"/>
      <c r="G18" s="12"/>
      <c r="H18" s="26"/>
      <c r="J18" s="14">
        <f>E12+E13+E14+E15+E16+E17+E18+H12+H13+H14+H15+H16+H17+H18</f>
        <v>0</v>
      </c>
    </row>
    <row r="19" spans="1:10" x14ac:dyDescent="0.2">
      <c r="A19" s="9" t="s">
        <v>48</v>
      </c>
      <c r="B19" s="10"/>
      <c r="C19" s="18"/>
      <c r="D19" s="18"/>
      <c r="E19" s="18"/>
      <c r="F19" s="18"/>
      <c r="G19" s="18"/>
      <c r="H19" s="18"/>
      <c r="I19" s="10"/>
      <c r="J19" s="10"/>
    </row>
    <row r="20" spans="1:10" x14ac:dyDescent="0.2">
      <c r="A20" s="4">
        <v>15</v>
      </c>
      <c r="B20" s="4" t="s">
        <v>96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97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4" t="s">
        <v>98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4" t="s">
        <v>97</v>
      </c>
      <c r="C23" s="12"/>
      <c r="D23" s="12"/>
      <c r="E23" s="26"/>
      <c r="F23" s="12"/>
      <c r="G23" s="12"/>
      <c r="H23" s="26"/>
    </row>
    <row r="24" spans="1:10" x14ac:dyDescent="0.2">
      <c r="A24" s="4">
        <v>19</v>
      </c>
      <c r="B24" s="4" t="s">
        <v>99</v>
      </c>
      <c r="C24" s="12"/>
      <c r="D24" s="12"/>
      <c r="E24" s="26"/>
      <c r="F24" s="12"/>
      <c r="G24" s="12"/>
      <c r="H24" s="26"/>
    </row>
    <row r="25" spans="1:10" x14ac:dyDescent="0.2">
      <c r="A25" s="4">
        <v>20</v>
      </c>
      <c r="B25" s="1" t="s">
        <v>94</v>
      </c>
      <c r="C25" s="12"/>
      <c r="D25" s="12"/>
      <c r="E25" s="26"/>
      <c r="F25" s="12"/>
      <c r="G25" s="12"/>
      <c r="H25" s="26"/>
    </row>
    <row r="26" spans="1:10" x14ac:dyDescent="0.2">
      <c r="A26" s="4">
        <v>21</v>
      </c>
      <c r="B26" s="13" t="s">
        <v>95</v>
      </c>
      <c r="C26" s="12"/>
      <c r="D26" s="12"/>
      <c r="E26" s="26"/>
      <c r="F26" s="12"/>
      <c r="G26" s="12"/>
      <c r="H26" s="26"/>
      <c r="J26" s="14">
        <f>E20+E21+E22+E23+E24+E25+E26+H20+H21+H22+H23+H24+H25+H26</f>
        <v>0</v>
      </c>
    </row>
    <row r="27" spans="1:10" x14ac:dyDescent="0.2">
      <c r="A27" s="9" t="s">
        <v>49</v>
      </c>
      <c r="B27" s="10"/>
      <c r="C27" s="18"/>
      <c r="D27" s="18"/>
      <c r="E27" s="18"/>
      <c r="F27" s="18"/>
      <c r="G27" s="18"/>
      <c r="H27" s="18"/>
      <c r="I27" s="10"/>
      <c r="J27" s="10"/>
    </row>
    <row r="28" spans="1:10" x14ac:dyDescent="0.2">
      <c r="A28" s="4">
        <v>22</v>
      </c>
      <c r="B28" s="4" t="s">
        <v>1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31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4" t="s">
        <v>32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4" t="s">
        <v>31</v>
      </c>
      <c r="C31" s="12"/>
      <c r="D31" s="12"/>
      <c r="E31" s="26"/>
      <c r="F31" s="12"/>
      <c r="G31" s="12"/>
      <c r="H31" s="26"/>
    </row>
    <row r="32" spans="1:10" x14ac:dyDescent="0.2">
      <c r="A32" s="4">
        <v>26</v>
      </c>
      <c r="B32" s="4" t="s">
        <v>33</v>
      </c>
      <c r="C32" s="12"/>
      <c r="D32" s="12"/>
      <c r="E32" s="26"/>
      <c r="F32" s="12"/>
      <c r="G32" s="12"/>
      <c r="H32" s="26"/>
    </row>
    <row r="33" spans="1:10" x14ac:dyDescent="0.2">
      <c r="A33" s="4">
        <v>27</v>
      </c>
      <c r="B33" s="1" t="s">
        <v>94</v>
      </c>
      <c r="C33" s="12"/>
      <c r="D33" s="12"/>
      <c r="E33" s="26"/>
      <c r="F33" s="12"/>
      <c r="G33" s="12"/>
      <c r="H33" s="26"/>
    </row>
    <row r="34" spans="1:10" x14ac:dyDescent="0.2">
      <c r="A34" s="4">
        <v>28</v>
      </c>
      <c r="B34" s="13" t="s">
        <v>95</v>
      </c>
      <c r="C34" s="12"/>
      <c r="D34" s="12"/>
      <c r="E34" s="26"/>
      <c r="F34" s="12"/>
      <c r="G34" s="12"/>
      <c r="H34" s="26"/>
      <c r="J34" s="14">
        <f>E28+E29+E30+E31+E32+E33+E34+H28+H29+H30+H31+H32+H33+H34</f>
        <v>0</v>
      </c>
    </row>
    <row r="35" spans="1:10" x14ac:dyDescent="0.2">
      <c r="A35" s="9" t="s">
        <v>50</v>
      </c>
      <c r="B35" s="10"/>
      <c r="C35" s="18"/>
      <c r="D35" s="18"/>
      <c r="E35" s="18"/>
      <c r="F35" s="18"/>
      <c r="G35" s="18"/>
      <c r="H35" s="18"/>
      <c r="I35" s="10"/>
      <c r="J35" s="10"/>
    </row>
    <row r="36" spans="1:10" x14ac:dyDescent="0.2">
      <c r="A36" s="4">
        <v>29</v>
      </c>
      <c r="B36" s="4" t="s">
        <v>96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4" t="s">
        <v>31</v>
      </c>
      <c r="C37" s="12"/>
      <c r="D37" s="12"/>
      <c r="E37" s="26"/>
      <c r="F37" s="12"/>
      <c r="G37" s="12"/>
      <c r="H37" s="26"/>
    </row>
    <row r="38" spans="1:10" x14ac:dyDescent="0.2">
      <c r="A38" s="4">
        <v>31</v>
      </c>
      <c r="B38" s="4" t="s">
        <v>32</v>
      </c>
      <c r="C38" s="12"/>
      <c r="D38" s="12"/>
      <c r="E38" s="26"/>
      <c r="F38" s="12"/>
      <c r="G38" s="12"/>
      <c r="H38" s="26"/>
      <c r="J38" s="14">
        <f>E36+E37+E38+H36+H37+H38</f>
        <v>0</v>
      </c>
    </row>
    <row r="41" spans="1:10" ht="13.5" thickBot="1" x14ac:dyDescent="0.25">
      <c r="F41" s="16" t="s">
        <v>100</v>
      </c>
      <c r="G41" s="16"/>
      <c r="H41" s="16"/>
      <c r="I41" s="16"/>
      <c r="J41" s="17">
        <f>SUM(J10+J18+J26+J34+J38)</f>
        <v>0</v>
      </c>
    </row>
    <row r="42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/>
  <dimension ref="A1:J41"/>
  <sheetViews>
    <sheetView topLeftCell="A19" zoomScale="90" zoomScaleNormal="90" workbookViewId="0">
      <selection activeCell="A3" sqref="A3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51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102</v>
      </c>
      <c r="H2" s="19" t="s">
        <v>16</v>
      </c>
      <c r="I2" s="19"/>
      <c r="J2" s="8" t="s">
        <v>18</v>
      </c>
    </row>
    <row r="3" spans="1:10" x14ac:dyDescent="0.2">
      <c r="A3" s="9" t="s">
        <v>50</v>
      </c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4">
        <v>1</v>
      </c>
      <c r="B4" s="4" t="s">
        <v>97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4" t="s">
        <v>99</v>
      </c>
      <c r="C5" s="12"/>
      <c r="D5" s="12"/>
      <c r="E5" s="26"/>
      <c r="F5" s="12"/>
      <c r="G5" s="12"/>
      <c r="H5" s="26"/>
    </row>
    <row r="6" spans="1:10" x14ac:dyDescent="0.2">
      <c r="A6" s="4">
        <v>3</v>
      </c>
      <c r="B6" s="1" t="s">
        <v>94</v>
      </c>
      <c r="C6" s="12"/>
      <c r="D6" s="12"/>
      <c r="E6" s="26"/>
      <c r="F6" s="12"/>
      <c r="G6" s="12"/>
      <c r="H6" s="26"/>
    </row>
    <row r="7" spans="1:10" x14ac:dyDescent="0.2">
      <c r="A7" s="4">
        <v>4</v>
      </c>
      <c r="B7" s="13" t="s">
        <v>95</v>
      </c>
      <c r="C7" s="12"/>
      <c r="D7" s="12"/>
      <c r="E7" s="26"/>
      <c r="F7" s="12"/>
      <c r="G7" s="12"/>
      <c r="H7" s="26"/>
      <c r="J7" s="14">
        <f>SUM(E4:E7,H4:H7)</f>
        <v>0</v>
      </c>
    </row>
    <row r="8" spans="1:10" x14ac:dyDescent="0.2">
      <c r="A8" s="9" t="s">
        <v>52</v>
      </c>
      <c r="B8" s="10"/>
      <c r="C8" s="18"/>
      <c r="D8" s="18"/>
      <c r="E8" s="18"/>
      <c r="F8" s="18"/>
      <c r="G8" s="18"/>
      <c r="H8" s="18"/>
      <c r="I8" s="10"/>
      <c r="J8" s="10"/>
    </row>
    <row r="9" spans="1:10" x14ac:dyDescent="0.2">
      <c r="A9" s="4">
        <v>5</v>
      </c>
      <c r="B9" s="4" t="s">
        <v>96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97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98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4" t="s">
        <v>97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4" t="s">
        <v>99</v>
      </c>
      <c r="C13" s="12"/>
      <c r="D13" s="12"/>
      <c r="E13" s="26"/>
      <c r="F13" s="12"/>
      <c r="G13" s="12"/>
      <c r="H13" s="26"/>
    </row>
    <row r="14" spans="1:10" x14ac:dyDescent="0.2">
      <c r="A14" s="4">
        <v>10</v>
      </c>
      <c r="B14" s="1" t="s">
        <v>94</v>
      </c>
      <c r="C14" s="12"/>
      <c r="D14" s="12"/>
      <c r="E14" s="26"/>
      <c r="F14" s="12"/>
      <c r="G14" s="12"/>
      <c r="H14" s="26"/>
    </row>
    <row r="15" spans="1:10" x14ac:dyDescent="0.2">
      <c r="A15" s="4">
        <v>11</v>
      </c>
      <c r="B15" s="13" t="s">
        <v>95</v>
      </c>
      <c r="C15" s="12"/>
      <c r="D15" s="12"/>
      <c r="E15" s="26"/>
      <c r="F15" s="12"/>
      <c r="G15" s="12"/>
      <c r="H15" s="26"/>
      <c r="J15" s="14">
        <f>E9+E10+E11+E12+E13+E14+E15+H9+H10+H11+H12+H13+H14+H15</f>
        <v>0</v>
      </c>
    </row>
    <row r="16" spans="1:10" x14ac:dyDescent="0.2">
      <c r="A16" s="9" t="s">
        <v>53</v>
      </c>
      <c r="B16" s="10"/>
      <c r="C16" s="18"/>
      <c r="D16" s="18"/>
      <c r="E16" s="18"/>
      <c r="F16" s="18"/>
      <c r="G16" s="18"/>
      <c r="H16" s="18"/>
      <c r="I16" s="10"/>
      <c r="J16" s="10"/>
    </row>
    <row r="17" spans="1:10" x14ac:dyDescent="0.2">
      <c r="A17" s="4">
        <v>12</v>
      </c>
      <c r="B17" s="4" t="s">
        <v>96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97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98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4" t="s">
        <v>97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4" t="s">
        <v>99</v>
      </c>
      <c r="C21" s="12"/>
      <c r="D21" s="12"/>
      <c r="E21" s="26"/>
      <c r="F21" s="12"/>
      <c r="G21" s="12"/>
      <c r="H21" s="26"/>
    </row>
    <row r="22" spans="1:10" x14ac:dyDescent="0.2">
      <c r="A22" s="4">
        <v>17</v>
      </c>
      <c r="B22" s="1" t="s">
        <v>94</v>
      </c>
      <c r="C22" s="12"/>
      <c r="D22" s="12"/>
      <c r="E22" s="26"/>
      <c r="F22" s="12"/>
      <c r="G22" s="12"/>
      <c r="H22" s="26"/>
    </row>
    <row r="23" spans="1:10" x14ac:dyDescent="0.2">
      <c r="A23" s="4">
        <v>18</v>
      </c>
      <c r="B23" s="13" t="s">
        <v>77</v>
      </c>
      <c r="C23" s="12"/>
      <c r="D23" s="12"/>
      <c r="E23" s="26"/>
      <c r="F23" s="12"/>
      <c r="G23" s="12"/>
      <c r="H23" s="26"/>
      <c r="J23" s="14">
        <f>E17+E18+E19+E20+E21+E22+E23+H17+H18+H19+H20+H21+H22+H23</f>
        <v>0</v>
      </c>
    </row>
    <row r="24" spans="1:10" x14ac:dyDescent="0.2">
      <c r="A24" s="9" t="s">
        <v>54</v>
      </c>
      <c r="B24" s="10"/>
      <c r="C24" s="18"/>
      <c r="D24" s="18"/>
      <c r="E24" s="18"/>
      <c r="F24" s="18"/>
      <c r="G24" s="18"/>
      <c r="H24" s="18"/>
      <c r="I24" s="10"/>
      <c r="J24" s="10"/>
    </row>
    <row r="25" spans="1:10" x14ac:dyDescent="0.2">
      <c r="A25" s="4">
        <v>19</v>
      </c>
      <c r="B25" s="4" t="s">
        <v>96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31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32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4" t="s">
        <v>97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4" t="s">
        <v>33</v>
      </c>
      <c r="C29" s="12"/>
      <c r="D29" s="12"/>
      <c r="E29" s="26"/>
      <c r="F29" s="12"/>
      <c r="G29" s="12"/>
      <c r="H29" s="26"/>
    </row>
    <row r="30" spans="1:10" x14ac:dyDescent="0.2">
      <c r="A30" s="4">
        <v>24</v>
      </c>
      <c r="B30" s="1" t="s">
        <v>94</v>
      </c>
      <c r="C30" s="12"/>
      <c r="D30" s="12"/>
      <c r="E30" s="26"/>
      <c r="F30" s="12"/>
      <c r="G30" s="12"/>
      <c r="H30" s="26"/>
    </row>
    <row r="31" spans="1:10" x14ac:dyDescent="0.2">
      <c r="A31" s="4">
        <v>25</v>
      </c>
      <c r="B31" s="13" t="s">
        <v>77</v>
      </c>
      <c r="C31" s="12"/>
      <c r="D31" s="12"/>
      <c r="E31" s="26"/>
      <c r="F31" s="12"/>
      <c r="G31" s="12"/>
      <c r="H31" s="26"/>
      <c r="J31" s="14">
        <f>E25+E26+E27+E28+E29+H25+H26+H27+H28+H29+E30+E31+H30+H31</f>
        <v>0</v>
      </c>
    </row>
    <row r="32" spans="1:10" x14ac:dyDescent="0.2">
      <c r="A32" s="9" t="s">
        <v>55</v>
      </c>
      <c r="B32" s="10"/>
      <c r="C32" s="18"/>
      <c r="D32" s="18"/>
      <c r="E32" s="18"/>
      <c r="F32" s="18"/>
      <c r="G32" s="18"/>
      <c r="H32" s="18"/>
      <c r="I32" s="10"/>
      <c r="J32" s="10"/>
    </row>
    <row r="33" spans="1:10" x14ac:dyDescent="0.2">
      <c r="A33" s="4">
        <v>26</v>
      </c>
      <c r="B33" s="4" t="s">
        <v>96</v>
      </c>
      <c r="C33" s="12"/>
      <c r="D33" s="12"/>
      <c r="E33" s="26"/>
      <c r="F33" s="12"/>
      <c r="G33" s="12"/>
      <c r="H33" s="26"/>
    </row>
    <row r="34" spans="1:10" x14ac:dyDescent="0.2">
      <c r="A34" s="4">
        <v>27</v>
      </c>
      <c r="B34" s="4" t="s">
        <v>31</v>
      </c>
      <c r="C34" s="12"/>
      <c r="D34" s="12"/>
      <c r="E34" s="26"/>
      <c r="F34" s="12"/>
      <c r="G34" s="12"/>
      <c r="H34" s="26"/>
    </row>
    <row r="35" spans="1:10" x14ac:dyDescent="0.2">
      <c r="A35" s="4">
        <v>28</v>
      </c>
      <c r="B35" s="4" t="s">
        <v>32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4" t="s">
        <v>31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4" t="s">
        <v>33</v>
      </c>
      <c r="C37" s="12"/>
      <c r="D37" s="12"/>
      <c r="E37" s="26"/>
      <c r="F37" s="12"/>
      <c r="G37" s="12"/>
      <c r="H37" s="26"/>
      <c r="J37" s="14">
        <f>E33+E34+E35+E36+E37+H33+H34+H35+H36+H37</f>
        <v>0</v>
      </c>
    </row>
    <row r="40" spans="1:10" ht="13.5" thickBot="1" x14ac:dyDescent="0.25">
      <c r="F40" s="16" t="s">
        <v>100</v>
      </c>
      <c r="G40" s="16"/>
      <c r="H40" s="16"/>
      <c r="I40" s="16"/>
      <c r="J40" s="17">
        <f>SUM(J7+J15+J23+J31+J37)</f>
        <v>0</v>
      </c>
    </row>
    <row r="41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/>
  <dimension ref="A1:J43"/>
  <sheetViews>
    <sheetView zoomScale="90" zoomScaleNormal="90" workbookViewId="0">
      <selection activeCell="J43" sqref="J43"/>
    </sheetView>
  </sheetViews>
  <sheetFormatPr baseColWidth="10" defaultColWidth="11" defaultRowHeight="12.75" x14ac:dyDescent="0.2"/>
  <cols>
    <col min="1" max="2" width="8.25" style="4" customWidth="1"/>
    <col min="3" max="4" width="27.25" style="4" customWidth="1"/>
    <col min="5" max="5" width="8.25" style="4" customWidth="1"/>
    <col min="6" max="7" width="27.25" style="4" customWidth="1"/>
    <col min="8" max="8" width="8.25" style="4" customWidth="1"/>
    <col min="9" max="9" width="0.875" style="4" customWidth="1"/>
    <col min="10" max="10" width="9" style="4" customWidth="1"/>
    <col min="11" max="16384" width="11" style="4"/>
  </cols>
  <sheetData>
    <row r="1" spans="1:10" x14ac:dyDescent="0.2">
      <c r="A1" s="1"/>
      <c r="B1" s="1"/>
      <c r="C1" s="2" t="s">
        <v>56</v>
      </c>
      <c r="D1" s="2"/>
      <c r="E1" s="1"/>
      <c r="F1" s="3"/>
      <c r="G1" s="3"/>
      <c r="H1" s="1"/>
      <c r="I1" s="1"/>
      <c r="J1" s="1"/>
    </row>
    <row r="2" spans="1:10" x14ac:dyDescent="0.2">
      <c r="A2" s="5" t="s">
        <v>0</v>
      </c>
      <c r="B2" s="5" t="s">
        <v>14</v>
      </c>
      <c r="C2" s="5" t="s">
        <v>15</v>
      </c>
      <c r="D2" s="5" t="s">
        <v>101</v>
      </c>
      <c r="E2" s="19" t="s">
        <v>16</v>
      </c>
      <c r="F2" s="5" t="s">
        <v>17</v>
      </c>
      <c r="G2" s="5" t="s">
        <v>101</v>
      </c>
      <c r="H2" s="19" t="s">
        <v>16</v>
      </c>
      <c r="I2" s="19"/>
      <c r="J2" s="8" t="s">
        <v>18</v>
      </c>
    </row>
    <row r="3" spans="1:10" x14ac:dyDescent="0.2">
      <c r="A3" s="9" t="s">
        <v>55</v>
      </c>
      <c r="B3" s="10"/>
      <c r="C3" s="18"/>
      <c r="D3" s="18"/>
      <c r="E3" s="10"/>
      <c r="F3" s="10"/>
      <c r="G3" s="10"/>
      <c r="H3" s="10"/>
      <c r="I3" s="10"/>
      <c r="J3" s="10"/>
    </row>
    <row r="4" spans="1:10" x14ac:dyDescent="0.2">
      <c r="A4" s="4">
        <v>1</v>
      </c>
      <c r="B4" s="1" t="s">
        <v>94</v>
      </c>
      <c r="C4" s="12"/>
      <c r="D4" s="12"/>
      <c r="E4" s="26"/>
      <c r="F4" s="12"/>
      <c r="G4" s="12"/>
      <c r="H4" s="26"/>
    </row>
    <row r="5" spans="1:10" x14ac:dyDescent="0.2">
      <c r="A5" s="4">
        <v>2</v>
      </c>
      <c r="B5" s="13" t="s">
        <v>95</v>
      </c>
      <c r="C5" s="12"/>
      <c r="D5" s="12"/>
      <c r="E5" s="26"/>
      <c r="F5" s="12"/>
      <c r="G5" s="12"/>
      <c r="H5" s="26"/>
      <c r="J5" s="14">
        <f>SUM(E4:E5,H4:H5)</f>
        <v>0</v>
      </c>
    </row>
    <row r="6" spans="1:10" x14ac:dyDescent="0.2">
      <c r="A6" s="9" t="s">
        <v>57</v>
      </c>
      <c r="B6" s="10"/>
      <c r="C6" s="18"/>
      <c r="D6" s="18"/>
      <c r="E6" s="18"/>
      <c r="F6" s="18"/>
      <c r="G6" s="18"/>
      <c r="H6" s="18"/>
      <c r="I6" s="10"/>
      <c r="J6" s="10"/>
    </row>
    <row r="7" spans="1:10" x14ac:dyDescent="0.2">
      <c r="A7" s="4">
        <v>3</v>
      </c>
      <c r="B7" s="4" t="s">
        <v>96</v>
      </c>
      <c r="C7" s="12"/>
      <c r="D7" s="12"/>
      <c r="E7" s="26"/>
      <c r="F7" s="12"/>
      <c r="G7" s="12"/>
      <c r="H7" s="26"/>
    </row>
    <row r="8" spans="1:10" x14ac:dyDescent="0.2">
      <c r="A8" s="4">
        <v>4</v>
      </c>
      <c r="B8" s="4" t="s">
        <v>97</v>
      </c>
      <c r="C8" s="12"/>
      <c r="D8" s="12"/>
      <c r="E8" s="26"/>
      <c r="F8" s="12"/>
      <c r="G8" s="12"/>
      <c r="H8" s="26"/>
    </row>
    <row r="9" spans="1:10" x14ac:dyDescent="0.2">
      <c r="A9" s="4">
        <v>5</v>
      </c>
      <c r="B9" s="4" t="s">
        <v>98</v>
      </c>
      <c r="C9" s="12"/>
      <c r="D9" s="12"/>
      <c r="E9" s="26"/>
      <c r="F9" s="12"/>
      <c r="G9" s="12"/>
      <c r="H9" s="26"/>
    </row>
    <row r="10" spans="1:10" x14ac:dyDescent="0.2">
      <c r="A10" s="4">
        <v>6</v>
      </c>
      <c r="B10" s="4" t="s">
        <v>97</v>
      </c>
      <c r="C10" s="12"/>
      <c r="D10" s="12"/>
      <c r="E10" s="26"/>
      <c r="F10" s="12"/>
      <c r="G10" s="12"/>
      <c r="H10" s="26"/>
    </row>
    <row r="11" spans="1:10" x14ac:dyDescent="0.2">
      <c r="A11" s="4">
        <v>7</v>
      </c>
      <c r="B11" s="4" t="s">
        <v>99</v>
      </c>
      <c r="C11" s="12"/>
      <c r="D11" s="12"/>
      <c r="E11" s="26"/>
      <c r="F11" s="12"/>
      <c r="G11" s="12"/>
      <c r="H11" s="26"/>
    </row>
    <row r="12" spans="1:10" x14ac:dyDescent="0.2">
      <c r="A12" s="4">
        <v>8</v>
      </c>
      <c r="B12" s="1" t="s">
        <v>94</v>
      </c>
      <c r="C12" s="12"/>
      <c r="D12" s="12"/>
      <c r="E12" s="26"/>
      <c r="F12" s="12"/>
      <c r="G12" s="12"/>
      <c r="H12" s="26"/>
    </row>
    <row r="13" spans="1:10" x14ac:dyDescent="0.2">
      <c r="A13" s="4">
        <v>9</v>
      </c>
      <c r="B13" s="13" t="s">
        <v>95</v>
      </c>
      <c r="C13" s="12"/>
      <c r="D13" s="12"/>
      <c r="E13" s="26"/>
      <c r="F13" s="12"/>
      <c r="G13" s="12"/>
      <c r="H13" s="26"/>
      <c r="J13" s="14">
        <f>E7+E8+E9+E10+E11+E12+E13+H7+H8+H9+H10+H11+H12+H13</f>
        <v>0</v>
      </c>
    </row>
    <row r="14" spans="1:10" x14ac:dyDescent="0.2">
      <c r="A14" s="9" t="s">
        <v>58</v>
      </c>
      <c r="B14" s="10"/>
      <c r="C14" s="18"/>
      <c r="D14" s="18"/>
      <c r="E14" s="18"/>
      <c r="F14" s="18"/>
      <c r="G14" s="18"/>
      <c r="H14" s="18"/>
      <c r="I14" s="10"/>
      <c r="J14" s="10"/>
    </row>
    <row r="15" spans="1:10" x14ac:dyDescent="0.2">
      <c r="A15" s="4">
        <v>10</v>
      </c>
      <c r="B15" s="4" t="s">
        <v>96</v>
      </c>
      <c r="C15" s="12"/>
      <c r="D15" s="12"/>
      <c r="E15" s="26"/>
      <c r="F15" s="12"/>
      <c r="G15" s="12"/>
      <c r="H15" s="26"/>
    </row>
    <row r="16" spans="1:10" x14ac:dyDescent="0.2">
      <c r="A16" s="4">
        <v>11</v>
      </c>
      <c r="B16" s="4" t="s">
        <v>97</v>
      </c>
      <c r="C16" s="12"/>
      <c r="D16" s="12"/>
      <c r="E16" s="26"/>
      <c r="F16" s="12"/>
      <c r="G16" s="12"/>
      <c r="H16" s="26"/>
    </row>
    <row r="17" spans="1:10" x14ac:dyDescent="0.2">
      <c r="A17" s="4">
        <v>12</v>
      </c>
      <c r="B17" s="4" t="s">
        <v>98</v>
      </c>
      <c r="C17" s="12"/>
      <c r="D17" s="12"/>
      <c r="E17" s="26"/>
      <c r="F17" s="12"/>
      <c r="G17" s="12"/>
      <c r="H17" s="26"/>
    </row>
    <row r="18" spans="1:10" x14ac:dyDescent="0.2">
      <c r="A18" s="4">
        <v>13</v>
      </c>
      <c r="B18" s="4" t="s">
        <v>97</v>
      </c>
      <c r="C18" s="12"/>
      <c r="D18" s="12"/>
      <c r="E18" s="26"/>
      <c r="F18" s="12"/>
      <c r="G18" s="12"/>
      <c r="H18" s="26"/>
    </row>
    <row r="19" spans="1:10" x14ac:dyDescent="0.2">
      <c r="A19" s="4">
        <v>14</v>
      </c>
      <c r="B19" s="4" t="s">
        <v>99</v>
      </c>
      <c r="C19" s="12"/>
      <c r="D19" s="12"/>
      <c r="E19" s="26"/>
      <c r="F19" s="12"/>
      <c r="G19" s="12"/>
      <c r="H19" s="26"/>
    </row>
    <row r="20" spans="1:10" x14ac:dyDescent="0.2">
      <c r="A20" s="4">
        <v>15</v>
      </c>
      <c r="B20" s="1" t="s">
        <v>94</v>
      </c>
      <c r="C20" s="12"/>
      <c r="D20" s="12"/>
      <c r="E20" s="26"/>
      <c r="F20" s="12"/>
      <c r="G20" s="12"/>
      <c r="H20" s="26"/>
    </row>
    <row r="21" spans="1:10" x14ac:dyDescent="0.2">
      <c r="A21" s="4">
        <v>16</v>
      </c>
      <c r="B21" s="13" t="s">
        <v>95</v>
      </c>
      <c r="C21" s="12"/>
      <c r="D21" s="12"/>
      <c r="E21" s="26"/>
      <c r="F21" s="12"/>
      <c r="G21" s="12"/>
      <c r="H21" s="26"/>
      <c r="J21" s="14">
        <f>E15+E16+E17+E18+E19+E20+E21+H15+H16+H17+H18+H19+H20+H21</f>
        <v>0</v>
      </c>
    </row>
    <row r="22" spans="1:10" x14ac:dyDescent="0.2">
      <c r="A22" s="9" t="s">
        <v>59</v>
      </c>
      <c r="B22" s="10"/>
      <c r="C22" s="18"/>
      <c r="D22" s="18"/>
      <c r="E22" s="18"/>
      <c r="F22" s="18"/>
      <c r="G22" s="18"/>
      <c r="H22" s="18"/>
      <c r="I22" s="10"/>
      <c r="J22" s="10"/>
    </row>
    <row r="23" spans="1:10" x14ac:dyDescent="0.2">
      <c r="A23" s="4">
        <v>17</v>
      </c>
      <c r="B23" s="4" t="s">
        <v>96</v>
      </c>
      <c r="C23" s="12"/>
      <c r="D23" s="12"/>
      <c r="E23" s="26"/>
      <c r="F23" s="12"/>
      <c r="G23" s="12"/>
      <c r="H23" s="26"/>
    </row>
    <row r="24" spans="1:10" x14ac:dyDescent="0.2">
      <c r="A24" s="4">
        <v>18</v>
      </c>
      <c r="B24" s="4" t="s">
        <v>97</v>
      </c>
      <c r="C24" s="12"/>
      <c r="D24" s="12"/>
      <c r="E24" s="26"/>
      <c r="F24" s="12"/>
      <c r="G24" s="12"/>
      <c r="H24" s="26"/>
    </row>
    <row r="25" spans="1:10" x14ac:dyDescent="0.2">
      <c r="A25" s="4">
        <v>19</v>
      </c>
      <c r="B25" s="4" t="s">
        <v>98</v>
      </c>
      <c r="C25" s="12"/>
      <c r="D25" s="12"/>
      <c r="E25" s="26"/>
      <c r="F25" s="12"/>
      <c r="G25" s="12"/>
      <c r="H25" s="26"/>
    </row>
    <row r="26" spans="1:10" x14ac:dyDescent="0.2">
      <c r="A26" s="4">
        <v>20</v>
      </c>
      <c r="B26" s="4" t="s">
        <v>97</v>
      </c>
      <c r="C26" s="12"/>
      <c r="D26" s="12"/>
      <c r="E26" s="26"/>
      <c r="F26" s="12"/>
      <c r="G26" s="12"/>
      <c r="H26" s="26"/>
    </row>
    <row r="27" spans="1:10" x14ac:dyDescent="0.2">
      <c r="A27" s="4">
        <v>21</v>
      </c>
      <c r="B27" s="4" t="s">
        <v>99</v>
      </c>
      <c r="C27" s="12"/>
      <c r="D27" s="12"/>
      <c r="E27" s="26"/>
      <c r="F27" s="12"/>
      <c r="G27" s="12"/>
      <c r="H27" s="26"/>
    </row>
    <row r="28" spans="1:10" x14ac:dyDescent="0.2">
      <c r="A28" s="4">
        <v>22</v>
      </c>
      <c r="B28" s="1" t="s">
        <v>94</v>
      </c>
      <c r="C28" s="12"/>
      <c r="D28" s="12"/>
      <c r="E28" s="26"/>
      <c r="F28" s="12"/>
      <c r="G28" s="12"/>
      <c r="H28" s="26"/>
    </row>
    <row r="29" spans="1:10" x14ac:dyDescent="0.2">
      <c r="A29" s="4">
        <v>23</v>
      </c>
      <c r="B29" s="13" t="s">
        <v>95</v>
      </c>
      <c r="C29" s="12"/>
      <c r="D29" s="12"/>
      <c r="E29" s="26"/>
      <c r="F29" s="12"/>
      <c r="G29" s="12"/>
      <c r="H29" s="26"/>
      <c r="J29" s="14">
        <f>E23+E24+E25+E26+E27+E28+E29+H23+H24+H25+H26+H27+H28+H29</f>
        <v>0</v>
      </c>
    </row>
    <row r="30" spans="1:10" x14ac:dyDescent="0.2">
      <c r="A30" s="9" t="s">
        <v>60</v>
      </c>
      <c r="B30" s="10"/>
      <c r="C30" s="18"/>
      <c r="D30" s="18"/>
      <c r="E30" s="18"/>
      <c r="F30" s="18"/>
      <c r="G30" s="18"/>
      <c r="H30" s="18"/>
      <c r="I30" s="10"/>
      <c r="J30" s="10"/>
    </row>
    <row r="31" spans="1:10" x14ac:dyDescent="0.2">
      <c r="A31" s="4">
        <v>24</v>
      </c>
      <c r="B31" s="4" t="s">
        <v>96</v>
      </c>
      <c r="C31" s="12"/>
      <c r="D31" s="12"/>
      <c r="E31" s="26"/>
      <c r="F31" s="12"/>
      <c r="G31" s="12"/>
      <c r="H31" s="26"/>
      <c r="J31" s="24"/>
    </row>
    <row r="32" spans="1:10" x14ac:dyDescent="0.2">
      <c r="A32" s="4">
        <v>25</v>
      </c>
      <c r="B32" s="4" t="s">
        <v>31</v>
      </c>
      <c r="C32" s="12"/>
      <c r="D32" s="12"/>
      <c r="E32" s="26"/>
      <c r="F32" s="12"/>
      <c r="G32" s="12"/>
      <c r="H32" s="26"/>
      <c r="J32" s="24"/>
    </row>
    <row r="33" spans="1:10" x14ac:dyDescent="0.2">
      <c r="A33" s="4">
        <v>26</v>
      </c>
      <c r="B33" s="4" t="s">
        <v>32</v>
      </c>
      <c r="C33" s="12"/>
      <c r="D33" s="12"/>
      <c r="E33" s="26"/>
      <c r="F33" s="12"/>
      <c r="G33" s="12"/>
      <c r="H33" s="26"/>
      <c r="J33" s="24"/>
    </row>
    <row r="34" spans="1:10" x14ac:dyDescent="0.2">
      <c r="A34" s="4">
        <v>27</v>
      </c>
      <c r="B34" s="4" t="s">
        <v>31</v>
      </c>
      <c r="C34" s="12"/>
      <c r="D34" s="12"/>
      <c r="E34" s="26"/>
      <c r="F34" s="12"/>
      <c r="G34" s="12"/>
      <c r="H34" s="26"/>
      <c r="J34" s="24"/>
    </row>
    <row r="35" spans="1:10" x14ac:dyDescent="0.2">
      <c r="A35" s="4">
        <v>28</v>
      </c>
      <c r="B35" s="4" t="s">
        <v>33</v>
      </c>
      <c r="C35" s="12"/>
      <c r="D35" s="12"/>
      <c r="E35" s="26"/>
      <c r="F35" s="12"/>
      <c r="G35" s="12"/>
      <c r="H35" s="26"/>
    </row>
    <row r="36" spans="1:10" x14ac:dyDescent="0.2">
      <c r="A36" s="4">
        <v>29</v>
      </c>
      <c r="B36" s="1" t="s">
        <v>94</v>
      </c>
      <c r="C36" s="12"/>
      <c r="D36" s="12"/>
      <c r="E36" s="26"/>
      <c r="F36" s="12"/>
      <c r="G36" s="12"/>
      <c r="H36" s="26"/>
    </row>
    <row r="37" spans="1:10" x14ac:dyDescent="0.2">
      <c r="A37" s="4">
        <v>30</v>
      </c>
      <c r="B37" s="13" t="s">
        <v>95</v>
      </c>
      <c r="C37" s="12"/>
      <c r="D37" s="12"/>
      <c r="E37" s="26"/>
      <c r="F37" s="12"/>
      <c r="G37" s="12"/>
      <c r="H37" s="26"/>
      <c r="J37" s="14">
        <f>E31+E32+E33+E34+E35+E36+E37+H31+H32+H33+H34+H35+H36+H37</f>
        <v>0</v>
      </c>
    </row>
    <row r="38" spans="1:10" x14ac:dyDescent="0.2">
      <c r="A38" s="9" t="s">
        <v>103</v>
      </c>
      <c r="B38" s="10"/>
      <c r="C38" s="18"/>
      <c r="D38" s="18"/>
      <c r="E38" s="18"/>
      <c r="F38" s="18"/>
      <c r="G38" s="18"/>
      <c r="H38" s="18"/>
      <c r="I38" s="10"/>
      <c r="J38" s="10"/>
    </row>
    <row r="39" spans="1:10" x14ac:dyDescent="0.2">
      <c r="A39" s="4">
        <v>31</v>
      </c>
      <c r="B39" s="4" t="s">
        <v>96</v>
      </c>
      <c r="C39" s="12"/>
      <c r="D39" s="12"/>
      <c r="E39" s="26"/>
      <c r="F39" s="12"/>
      <c r="G39" s="12"/>
      <c r="H39" s="26"/>
      <c r="J39" s="14">
        <f>E39+H39</f>
        <v>0</v>
      </c>
    </row>
    <row r="40" spans="1:10" x14ac:dyDescent="0.2">
      <c r="C40" s="12"/>
      <c r="D40" s="12"/>
      <c r="E40" s="12"/>
      <c r="F40" s="12"/>
      <c r="G40" s="12"/>
      <c r="H40" s="12"/>
    </row>
    <row r="42" spans="1:10" ht="13.5" thickBot="1" x14ac:dyDescent="0.25">
      <c r="F42" s="16" t="s">
        <v>100</v>
      </c>
      <c r="G42" s="16"/>
      <c r="H42" s="16"/>
      <c r="I42" s="16"/>
      <c r="J42" s="17">
        <f>SUM(J5+J13+J21+J29+J37+J39)</f>
        <v>0</v>
      </c>
    </row>
    <row r="43" spans="1:10" ht="13.5" thickTop="1" x14ac:dyDescent="0.2"/>
  </sheetData>
  <pageMargins left="0.75" right="0.75" top="1" bottom="1" header="0.5" footer="0.5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3BDF9D52F29554F88E5CC0119E0A0CA" ma:contentTypeVersion="11" ma:contentTypeDescription="Opprett et nytt dokument." ma:contentTypeScope="" ma:versionID="ee9ce90dda7f459cd5fe7912af2ff23a">
  <xsd:schema xmlns:xsd="http://www.w3.org/2001/XMLSchema" xmlns:xs="http://www.w3.org/2001/XMLSchema" xmlns:p="http://schemas.microsoft.com/office/2006/metadata/properties" xmlns:ns3="c728e84f-dd6c-4d74-a115-001564908e4b" xmlns:ns4="b51f6f77-2e27-45c9-85b5-99b6235b6292" targetNamespace="http://schemas.microsoft.com/office/2006/metadata/properties" ma:root="true" ma:fieldsID="4570846af3a72e89b1099886815aa045" ns3:_="" ns4:_="">
    <xsd:import namespace="c728e84f-dd6c-4d74-a115-001564908e4b"/>
    <xsd:import namespace="b51f6f77-2e27-45c9-85b5-99b6235b62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28e84f-dd6c-4d74-a115-001564908e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for deling av tips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f6f77-2e27-45c9-85b5-99b6235b62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B8FF17-2F14-492B-8923-9F881C777D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D182FF-2DFE-485B-964D-EC516C3F800F}">
  <ds:schemaRefs>
    <ds:schemaRef ds:uri="http://purl.org/dc/elements/1.1/"/>
    <ds:schemaRef ds:uri="http://schemas.microsoft.com/office/2006/metadata/properties"/>
    <ds:schemaRef ds:uri="b51f6f77-2e27-45c9-85b5-99b6235b629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728e84f-dd6c-4d74-a115-001564908e4b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E297EB-0466-4D78-A67F-9147BBBC8F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728e84f-dd6c-4d74-a115-001564908e4b"/>
    <ds:schemaRef ds:uri="b51f6f77-2e27-45c9-85b5-99b6235b62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Kalender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  <vt:lpstr>Januar</vt:lpstr>
      <vt:lpstr>Februar</vt:lpstr>
      <vt:lpstr>Mars</vt:lpstr>
      <vt:lpstr>April</vt:lpstr>
    </vt:vector>
  </TitlesOfParts>
  <Company>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 Endre Rogn</dc:creator>
  <dc:description>Planleggingsbok sesongen 2009/2010</dc:description>
  <cp:lastModifiedBy>Liv</cp:lastModifiedBy>
  <cp:lastPrinted>2010-05-06T06:49:27Z</cp:lastPrinted>
  <dcterms:created xsi:type="dcterms:W3CDTF">2006-12-16T13:27:47Z</dcterms:created>
  <dcterms:modified xsi:type="dcterms:W3CDTF">2020-06-30T09:23:09Z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0x01010023BDF9D52F29554F88E5CC0119E0A0CA</vt:lpwstr>
  </property>
  <property fmtid="{D5CDD505-2E9C-101B-9397-08002B2CF9AE}" pid="3" name="Dokumenttype">
    <vt:lpwstr/>
  </property>
  <property fmtid="{D5CDD505-2E9C-101B-9397-08002B2CF9AE}" pid="4" name="arGren">
    <vt:lpwstr>7;#Langrenn|7c6c92da-8793-4550-bbb9-8642f79ac364</vt:lpwstr>
  </property>
  <property fmtid="{D5CDD505-2E9C-101B-9397-08002B2CF9AE}" pid="5" name="NSF_kategori">
    <vt:lpwstr>16;#Utdanning|aea84c4a-cd3b-42db-be20-291207412f08</vt:lpwstr>
  </property>
  <property fmtid="{D5CDD505-2E9C-101B-9397-08002B2CF9AE}" pid="6" name="MSIP_Label_5f1f2f09-5496-42b2-b354-435da9be0154_Enabled">
    <vt:lpwstr>True</vt:lpwstr>
  </property>
  <property fmtid="{D5CDD505-2E9C-101B-9397-08002B2CF9AE}" pid="7" name="MSIP_Label_5f1f2f09-5496-42b2-b354-435da9be0154_SiteId">
    <vt:lpwstr>ac53d284-1e6e-43e5-9875-8622312b8a83</vt:lpwstr>
  </property>
  <property fmtid="{D5CDD505-2E9C-101B-9397-08002B2CF9AE}" pid="8" name="MSIP_Label_5f1f2f09-5496-42b2-b354-435da9be0154_Owner">
    <vt:lpwstr>Einar.Witteveen@skiforbundet.no</vt:lpwstr>
  </property>
  <property fmtid="{D5CDD505-2E9C-101B-9397-08002B2CF9AE}" pid="9" name="MSIP_Label_5f1f2f09-5496-42b2-b354-435da9be0154_SetDate">
    <vt:lpwstr>2018-11-26T10:28:30.1917699Z</vt:lpwstr>
  </property>
  <property fmtid="{D5CDD505-2E9C-101B-9397-08002B2CF9AE}" pid="10" name="MSIP_Label_5f1f2f09-5496-42b2-b354-435da9be0154_Name">
    <vt:lpwstr>Lav</vt:lpwstr>
  </property>
  <property fmtid="{D5CDD505-2E9C-101B-9397-08002B2CF9AE}" pid="11" name="MSIP_Label_5f1f2f09-5496-42b2-b354-435da9be0154_Application">
    <vt:lpwstr>Microsoft Azure Information Protection</vt:lpwstr>
  </property>
  <property fmtid="{D5CDD505-2E9C-101B-9397-08002B2CF9AE}" pid="12" name="MSIP_Label_5f1f2f09-5496-42b2-b354-435da9be0154_Extended_MSFT_Method">
    <vt:lpwstr>Automatic</vt:lpwstr>
  </property>
  <property fmtid="{D5CDD505-2E9C-101B-9397-08002B2CF9AE}" pid="13" name="Sensitivity">
    <vt:lpwstr>Lav</vt:lpwstr>
  </property>
</Properties>
</file>