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kiforbund-my.sharepoint.com/personal/liv_hogli_skiforbundet_no/Documents/SharePoint/Buskerud Skikrets - Langrenn/"/>
    </mc:Choice>
  </mc:AlternateContent>
  <xr:revisionPtr revIDLastSave="168" documentId="8_{C667D23C-63B4-4725-98F6-E36C9CB93D4D}" xr6:coauthVersionLast="47" xr6:coauthVersionMax="47" xr10:uidLastSave="{2F5D6F43-BD20-474B-B29F-6476DDED5921}"/>
  <bookViews>
    <workbookView xWindow="-110" yWindow="-110" windowWidth="19420" windowHeight="10300" tabRatio="705" activeTab="13" xr2:uid="{00000000-000D-0000-FFFF-FFFF00000000}"/>
  </bookViews>
  <sheets>
    <sheet name="M19-20" sheetId="11" r:id="rId1"/>
    <sheet name="K19-20" sheetId="12" r:id="rId2"/>
    <sheet name="M18" sheetId="13" r:id="rId3"/>
    <sheet name="K18" sheetId="14" r:id="rId4"/>
    <sheet name="M17" sheetId="15" r:id="rId5"/>
    <sheet name="K17" sheetId="16" r:id="rId6"/>
    <sheet name="G16" sheetId="17" r:id="rId7"/>
    <sheet name="J16" sheetId="18" r:id="rId8"/>
    <sheet name="G15" sheetId="21" r:id="rId9"/>
    <sheet name="J15" sheetId="23" r:id="rId10"/>
    <sheet name="G14" sheetId="19" r:id="rId11"/>
    <sheet name="J14" sheetId="20" r:id="rId12"/>
    <sheet name="G13" sheetId="25" r:id="rId13"/>
    <sheet name="J13" sheetId="24" r:id="rId14"/>
  </sheets>
  <definedNames>
    <definedName name="_xlnm._FilterDatabase" localSheetId="12" hidden="1">'G13'!$B$1:$M$24</definedName>
    <definedName name="_xlnm._FilterDatabase" localSheetId="10" hidden="1">'G14'!$B$1:$M$21</definedName>
    <definedName name="_xlnm._FilterDatabase" localSheetId="8" hidden="1">'G15'!$A$2:$M$17</definedName>
    <definedName name="_xlnm._FilterDatabase" localSheetId="6" hidden="1">'G16'!$A$1:$M$15</definedName>
    <definedName name="_xlnm._FilterDatabase" localSheetId="13" hidden="1">'J13'!$B$1:$M$24</definedName>
    <definedName name="_xlnm._FilterDatabase" localSheetId="11" hidden="1">'J14'!$B$1:$M$23</definedName>
    <definedName name="_xlnm._FilterDatabase" localSheetId="7" hidden="1">'J16'!$A$1:$M$8</definedName>
    <definedName name="_xlnm._FilterDatabase" localSheetId="5" hidden="1">'K17'!$A$1:$M$7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5" l="1"/>
  <c r="M10" i="18"/>
  <c r="M17" i="23"/>
  <c r="M14" i="23"/>
  <c r="M27" i="25" l="1"/>
  <c r="M26" i="25"/>
  <c r="M24" i="25"/>
  <c r="M22" i="25"/>
  <c r="M18" i="24"/>
  <c r="M16" i="23"/>
  <c r="F16" i="23"/>
  <c r="M16" i="19"/>
  <c r="F16" i="19"/>
  <c r="M13" i="20"/>
  <c r="F13" i="20"/>
  <c r="M20" i="25"/>
  <c r="F20" i="25"/>
  <c r="M21" i="24"/>
  <c r="M17" i="24"/>
  <c r="F17" i="24"/>
  <c r="M16" i="24"/>
  <c r="F16" i="24"/>
  <c r="M6" i="13"/>
  <c r="F6" i="13"/>
  <c r="M17" i="15"/>
  <c r="F17" i="15"/>
  <c r="M16" i="20"/>
  <c r="F16" i="20"/>
  <c r="M12" i="20"/>
  <c r="F12" i="20"/>
  <c r="M20" i="24"/>
  <c r="F20" i="24"/>
  <c r="M15" i="24"/>
  <c r="F15" i="24"/>
  <c r="M16" i="17"/>
  <c r="F16" i="17"/>
  <c r="M17" i="21"/>
  <c r="F17" i="21"/>
  <c r="M18" i="19"/>
  <c r="F18" i="19"/>
  <c r="M23" i="25"/>
  <c r="F23" i="25"/>
  <c r="M21" i="25"/>
  <c r="F19" i="25"/>
  <c r="F21" i="25"/>
  <c r="M19" i="25"/>
  <c r="M4" i="13"/>
  <c r="F4" i="13"/>
  <c r="M12" i="15"/>
  <c r="F12" i="15"/>
  <c r="M10" i="15"/>
  <c r="F10" i="15"/>
  <c r="M11" i="15"/>
  <c r="F11" i="15"/>
  <c r="M6" i="14"/>
  <c r="F6" i="14"/>
  <c r="M4" i="16"/>
  <c r="F4" i="16"/>
  <c r="M10" i="16"/>
  <c r="F10" i="16"/>
  <c r="M6" i="16"/>
  <c r="M7" i="16"/>
  <c r="M9" i="16"/>
  <c r="F6" i="16"/>
  <c r="F7" i="16"/>
  <c r="F9" i="16"/>
  <c r="M14" i="17"/>
  <c r="F14" i="17"/>
  <c r="M12" i="23"/>
  <c r="F12" i="23"/>
  <c r="M21" i="21"/>
  <c r="F21" i="21"/>
  <c r="M18" i="21"/>
  <c r="F18" i="21"/>
  <c r="M14" i="21"/>
  <c r="F14" i="21"/>
  <c r="F17" i="19"/>
  <c r="M17" i="19"/>
  <c r="F25" i="25"/>
  <c r="F16" i="25"/>
  <c r="F29" i="25"/>
  <c r="F30" i="25"/>
  <c r="M25" i="25"/>
  <c r="M16" i="25"/>
  <c r="M29" i="25"/>
  <c r="M30" i="25"/>
  <c r="M12" i="11"/>
  <c r="F12" i="11"/>
  <c r="M6" i="11"/>
  <c r="F6" i="11"/>
  <c r="M8" i="11"/>
  <c r="F8" i="11"/>
  <c r="M5" i="13"/>
  <c r="F5" i="13"/>
  <c r="M5" i="14"/>
  <c r="F5" i="14"/>
  <c r="M4" i="14"/>
  <c r="F4" i="14"/>
  <c r="M16" i="15"/>
  <c r="F16" i="15"/>
  <c r="M3" i="15"/>
  <c r="F3" i="15"/>
  <c r="M14" i="15"/>
  <c r="F14" i="15"/>
  <c r="M9" i="15"/>
  <c r="F9" i="15"/>
  <c r="M7" i="15"/>
  <c r="F7" i="15"/>
  <c r="M8" i="18"/>
  <c r="F8" i="18"/>
  <c r="M6" i="17"/>
  <c r="F6" i="17"/>
  <c r="M12" i="17"/>
  <c r="F12" i="17"/>
  <c r="M13" i="17"/>
  <c r="F13" i="17"/>
  <c r="M19" i="23"/>
  <c r="F19" i="23"/>
  <c r="M11" i="23"/>
  <c r="F11" i="23"/>
  <c r="M8" i="23"/>
  <c r="F8" i="23"/>
  <c r="M5" i="23"/>
  <c r="F5" i="23"/>
  <c r="M15" i="21"/>
  <c r="F15" i="21"/>
  <c r="M9" i="21"/>
  <c r="F9" i="21"/>
  <c r="M8" i="21"/>
  <c r="F8" i="21"/>
  <c r="M7" i="21"/>
  <c r="F7" i="21"/>
  <c r="M15" i="20"/>
  <c r="F15" i="20"/>
  <c r="M14" i="20"/>
  <c r="M7" i="20"/>
  <c r="F3" i="20"/>
  <c r="F4" i="20"/>
  <c r="F6" i="20"/>
  <c r="F5" i="20"/>
  <c r="F9" i="20"/>
  <c r="F8" i="20"/>
  <c r="F10" i="20"/>
  <c r="F11" i="20"/>
  <c r="F14" i="20"/>
  <c r="F7" i="20"/>
  <c r="M10" i="19"/>
  <c r="F10" i="19"/>
  <c r="M8" i="19"/>
  <c r="F8" i="19"/>
  <c r="M4" i="19"/>
  <c r="F4" i="19"/>
  <c r="F12" i="24"/>
  <c r="M12" i="24"/>
  <c r="M8" i="24"/>
  <c r="F8" i="24"/>
  <c r="M11" i="24"/>
  <c r="F11" i="24"/>
  <c r="M9" i="24"/>
  <c r="M13" i="24"/>
  <c r="F9" i="24"/>
  <c r="F13" i="24"/>
  <c r="F3" i="24"/>
  <c r="F4" i="24"/>
  <c r="F5" i="24"/>
  <c r="F14" i="24"/>
  <c r="F10" i="24"/>
  <c r="F6" i="24"/>
  <c r="F7" i="24"/>
  <c r="F19" i="24"/>
  <c r="M11" i="25"/>
  <c r="F11" i="25"/>
  <c r="F2" i="25"/>
  <c r="F4" i="25"/>
  <c r="F6" i="25"/>
  <c r="F5" i="25"/>
  <c r="F10" i="25"/>
  <c r="F7" i="25"/>
  <c r="F15" i="25"/>
  <c r="F18" i="25"/>
  <c r="F8" i="25"/>
  <c r="F14" i="25"/>
  <c r="F12" i="25"/>
  <c r="F17" i="25"/>
  <c r="F13" i="25"/>
  <c r="F28" i="25"/>
  <c r="F9" i="25"/>
  <c r="M9" i="25"/>
  <c r="M9" i="11"/>
  <c r="M7" i="11"/>
  <c r="M3" i="11"/>
  <c r="M5" i="11"/>
  <c r="M4" i="11"/>
  <c r="M13" i="11"/>
  <c r="M10" i="11"/>
  <c r="M11" i="11"/>
  <c r="M2" i="11"/>
  <c r="M3" i="13"/>
  <c r="M2" i="13"/>
  <c r="M2" i="14"/>
  <c r="M3" i="14"/>
  <c r="M2" i="15"/>
  <c r="M15" i="15"/>
  <c r="M4" i="15"/>
  <c r="M6" i="15"/>
  <c r="M8" i="15"/>
  <c r="M5" i="15"/>
  <c r="M8" i="16"/>
  <c r="M2" i="16"/>
  <c r="M3" i="16"/>
  <c r="M5" i="16"/>
  <c r="M8" i="17"/>
  <c r="M2" i="17"/>
  <c r="M4" i="17"/>
  <c r="M10" i="17"/>
  <c r="M9" i="17"/>
  <c r="M5" i="17"/>
  <c r="M11" i="17"/>
  <c r="M3" i="17"/>
  <c r="M15" i="17"/>
  <c r="M7" i="17"/>
  <c r="M4" i="18"/>
  <c r="M5" i="18"/>
  <c r="M2" i="18"/>
  <c r="M7" i="18"/>
  <c r="M3" i="18"/>
  <c r="M6" i="18"/>
  <c r="M9" i="18"/>
  <c r="M6" i="23"/>
  <c r="M3" i="23"/>
  <c r="M15" i="23"/>
  <c r="M7" i="23"/>
  <c r="M18" i="23"/>
  <c r="M10" i="23"/>
  <c r="M4" i="23"/>
  <c r="M13" i="23"/>
  <c r="M9" i="23"/>
  <c r="M16" i="21"/>
  <c r="M11" i="21"/>
  <c r="M10" i="21"/>
  <c r="M20" i="21"/>
  <c r="M6" i="21"/>
  <c r="M5" i="21"/>
  <c r="M13" i="21"/>
  <c r="M12" i="21"/>
  <c r="M19" i="21"/>
  <c r="M4" i="21"/>
  <c r="M3" i="21"/>
  <c r="M2" i="19"/>
  <c r="M12" i="19"/>
  <c r="M6" i="19"/>
  <c r="M7" i="19"/>
  <c r="M15" i="19"/>
  <c r="M9" i="19"/>
  <c r="M5" i="19"/>
  <c r="M11" i="19"/>
  <c r="M14" i="19"/>
  <c r="M13" i="19"/>
  <c r="M3" i="19"/>
  <c r="M19" i="19"/>
  <c r="M5" i="20"/>
  <c r="M4" i="20"/>
  <c r="M3" i="20"/>
  <c r="M10" i="20"/>
  <c r="M11" i="20"/>
  <c r="M8" i="20"/>
  <c r="M9" i="20"/>
  <c r="M6" i="20"/>
  <c r="M2" i="20"/>
  <c r="M19" i="24"/>
  <c r="M7" i="24"/>
  <c r="M6" i="24"/>
  <c r="M10" i="24"/>
  <c r="M14" i="24"/>
  <c r="M5" i="24"/>
  <c r="M4" i="24"/>
  <c r="M3" i="24"/>
  <c r="M2" i="24"/>
  <c r="F2" i="24"/>
  <c r="M2" i="25"/>
  <c r="M4" i="25"/>
  <c r="M6" i="25"/>
  <c r="M5" i="25"/>
  <c r="M10" i="25"/>
  <c r="M7" i="25"/>
  <c r="M15" i="25"/>
  <c r="M18" i="25"/>
  <c r="M8" i="25"/>
  <c r="M14" i="25"/>
  <c r="M12" i="25"/>
  <c r="M17" i="25"/>
  <c r="M13" i="25"/>
  <c r="M28" i="25"/>
  <c r="M3" i="25"/>
  <c r="F3" i="25"/>
  <c r="F8" i="15"/>
  <c r="F4" i="23"/>
  <c r="F11" i="11"/>
  <c r="F10" i="11"/>
  <c r="F7" i="11"/>
  <c r="F13" i="11"/>
  <c r="F9" i="11"/>
  <c r="F4" i="11"/>
  <c r="F5" i="11"/>
  <c r="F3" i="11"/>
  <c r="F4" i="15"/>
  <c r="F6" i="15"/>
  <c r="F2" i="15"/>
  <c r="F5" i="15"/>
  <c r="F5" i="16"/>
  <c r="F2" i="11"/>
  <c r="F2" i="13"/>
  <c r="F3" i="13"/>
  <c r="F3" i="12"/>
  <c r="F4" i="12"/>
  <c r="F5" i="12"/>
  <c r="F7" i="17"/>
  <c r="F5" i="17"/>
  <c r="F8" i="17"/>
  <c r="F4" i="17"/>
  <c r="F15" i="17"/>
  <c r="F9" i="17"/>
  <c r="F11" i="17"/>
  <c r="F3" i="17"/>
  <c r="F10" i="17"/>
  <c r="F2" i="18"/>
  <c r="F3" i="18"/>
  <c r="F5" i="18"/>
  <c r="F4" i="18"/>
  <c r="F3" i="21"/>
  <c r="F16" i="21"/>
  <c r="F6" i="21"/>
  <c r="F13" i="21"/>
  <c r="F10" i="21"/>
  <c r="F12" i="21"/>
  <c r="F5" i="21"/>
  <c r="F3" i="23"/>
  <c r="F6" i="23"/>
  <c r="F18" i="23"/>
  <c r="F7" i="23"/>
  <c r="F10" i="23"/>
  <c r="F14" i="19"/>
  <c r="F12" i="19"/>
  <c r="F13" i="19"/>
  <c r="F5" i="19"/>
  <c r="F3" i="19"/>
  <c r="F7" i="12" l="1"/>
  <c r="M7" i="12"/>
  <c r="F8" i="12"/>
  <c r="M8" i="12"/>
  <c r="M3" i="12"/>
  <c r="F15" i="23"/>
  <c r="F13" i="23"/>
  <c r="F9" i="23"/>
  <c r="F4" i="21"/>
  <c r="F20" i="21"/>
  <c r="F11" i="21"/>
  <c r="F19" i="21"/>
  <c r="F2" i="20" l="1"/>
  <c r="F7" i="19"/>
  <c r="F6" i="19"/>
  <c r="F2" i="19"/>
  <c r="F19" i="19"/>
  <c r="F9" i="19"/>
  <c r="F11" i="19"/>
  <c r="F7" i="18" l="1"/>
  <c r="F6" i="18"/>
  <c r="F2" i="17"/>
  <c r="F15" i="15" l="1"/>
  <c r="M6" i="12" l="1"/>
  <c r="M5" i="12" l="1"/>
  <c r="M2" i="12"/>
  <c r="M4" i="12"/>
  <c r="F8" i="16" l="1"/>
  <c r="F3" i="16"/>
  <c r="F2" i="16"/>
  <c r="F2" i="14"/>
  <c r="F3" i="14"/>
  <c r="F6" i="12"/>
  <c r="F2" i="12"/>
  <c r="F15" i="19" l="1"/>
</calcChain>
</file>

<file path=xl/sharedStrings.xml><?xml version="1.0" encoding="utf-8"?>
<sst xmlns="http://schemas.openxmlformats.org/spreadsheetml/2006/main" count="867" uniqueCount="378">
  <si>
    <t>Plass</t>
  </si>
  <si>
    <t>Etternavn</t>
  </si>
  <si>
    <t>Fornavn</t>
  </si>
  <si>
    <t>Klubb</t>
  </si>
  <si>
    <t>Klasse</t>
  </si>
  <si>
    <t>J13</t>
  </si>
  <si>
    <t>G13</t>
  </si>
  <si>
    <t>J14</t>
  </si>
  <si>
    <t>Simen</t>
  </si>
  <si>
    <t>Kristian</t>
  </si>
  <si>
    <t>G14</t>
  </si>
  <si>
    <t>J15</t>
  </si>
  <si>
    <t>Kirkeng</t>
  </si>
  <si>
    <t>G15</t>
  </si>
  <si>
    <t>J16</t>
  </si>
  <si>
    <t>K17</t>
  </si>
  <si>
    <t>M17</t>
  </si>
  <si>
    <t>G16</t>
  </si>
  <si>
    <t>Thorud</t>
  </si>
  <si>
    <t>Alexander</t>
  </si>
  <si>
    <t>Amundsen</t>
  </si>
  <si>
    <t>Kollerud</t>
  </si>
  <si>
    <t>Sander</t>
  </si>
  <si>
    <t>Emil</t>
  </si>
  <si>
    <t>Totalt</t>
  </si>
  <si>
    <t>Tegdal</t>
  </si>
  <si>
    <t>Mathea</t>
  </si>
  <si>
    <t>Total</t>
  </si>
  <si>
    <t>Johannessen</t>
  </si>
  <si>
    <t>K18</t>
  </si>
  <si>
    <t>M18</t>
  </si>
  <si>
    <t>Sum</t>
  </si>
  <si>
    <t>sum</t>
  </si>
  <si>
    <t>Kylland</t>
  </si>
  <si>
    <t>Jensen</t>
  </si>
  <si>
    <t>Hanna</t>
  </si>
  <si>
    <t>Werket-Haug</t>
  </si>
  <si>
    <t>Simonsen</t>
  </si>
  <si>
    <t>Løitegård</t>
  </si>
  <si>
    <t>Wiersdalen</t>
  </si>
  <si>
    <t>Marius Grønhovd</t>
  </si>
  <si>
    <t>Bøygard</t>
  </si>
  <si>
    <t>Torbjørn Bogstrand</t>
  </si>
  <si>
    <t>Langengen</t>
  </si>
  <si>
    <t>Didrik Kornbråten</t>
  </si>
  <si>
    <t>Gustafsson</t>
  </si>
  <si>
    <t>Helene</t>
  </si>
  <si>
    <t>IL Skrim</t>
  </si>
  <si>
    <t>Løkke</t>
  </si>
  <si>
    <t>Frøy Bøe</t>
  </si>
  <si>
    <t>Rømme</t>
  </si>
  <si>
    <t>Cornelia Helmen</t>
  </si>
  <si>
    <t>Sjåstad/Vestre Lier IL</t>
  </si>
  <si>
    <t>Stokke</t>
  </si>
  <si>
    <t>Breie</t>
  </si>
  <si>
    <t>Håkon</t>
  </si>
  <si>
    <t>Konnerud IL</t>
  </si>
  <si>
    <t>Eivind</t>
  </si>
  <si>
    <t>Asmyhr-Andersen</t>
  </si>
  <si>
    <t>Herman</t>
  </si>
  <si>
    <t>Holeværingen IL</t>
  </si>
  <si>
    <t>Mjøndalen IF</t>
  </si>
  <si>
    <t>Lotte Kornbråten</t>
  </si>
  <si>
    <t>Bjerregaard</t>
  </si>
  <si>
    <t>Kristiane Antczak</t>
  </si>
  <si>
    <t>Imsgard</t>
  </si>
  <si>
    <t>Karoline Grane</t>
  </si>
  <si>
    <t>Iselin</t>
  </si>
  <si>
    <t>Jarand</t>
  </si>
  <si>
    <t>Nedre Sigdal IF</t>
  </si>
  <si>
    <t>Vikersund IF</t>
  </si>
  <si>
    <t>M19-20</t>
  </si>
  <si>
    <t>Viktoria</t>
  </si>
  <si>
    <t>Sjøvaag</t>
  </si>
  <si>
    <t>Erle Meinke</t>
  </si>
  <si>
    <t>Lier IL</t>
  </si>
  <si>
    <t>Roland</t>
  </si>
  <si>
    <t>Aabel</t>
  </si>
  <si>
    <t>Frida Bjerke</t>
  </si>
  <si>
    <t>Ådal IL</t>
  </si>
  <si>
    <t>Lauvlid</t>
  </si>
  <si>
    <t>Aronsen</t>
  </si>
  <si>
    <t>Andreas</t>
  </si>
  <si>
    <t>Tuva Meinke</t>
  </si>
  <si>
    <t>Melbye</t>
  </si>
  <si>
    <t>Sanna Oksett</t>
  </si>
  <si>
    <t>Sylling</t>
  </si>
  <si>
    <t>Danielsen</t>
  </si>
  <si>
    <t>Sondre</t>
  </si>
  <si>
    <t>Aakre</t>
  </si>
  <si>
    <t>Jens Kaasa</t>
  </si>
  <si>
    <t>Mile</t>
  </si>
  <si>
    <t>Markus</t>
  </si>
  <si>
    <t>Sunniva</t>
  </si>
  <si>
    <t>Vik</t>
  </si>
  <si>
    <t>Nora</t>
  </si>
  <si>
    <t>Lilleland-Olsen</t>
  </si>
  <si>
    <t>Guro Slapgård</t>
  </si>
  <si>
    <t>Nordeng</t>
  </si>
  <si>
    <t>Sofia</t>
  </si>
  <si>
    <t>Håvi-Faanes</t>
  </si>
  <si>
    <t>Adine Amalie</t>
  </si>
  <si>
    <t>Hunstad</t>
  </si>
  <si>
    <t>Bergh</t>
  </si>
  <si>
    <t>Strømsod</t>
  </si>
  <si>
    <t>Martine</t>
  </si>
  <si>
    <t>Birkebeineren, IF</t>
  </si>
  <si>
    <t>Linnea</t>
  </si>
  <si>
    <t>Eiker Skiklubb</t>
  </si>
  <si>
    <t>Hannah M.</t>
  </si>
  <si>
    <t>Marius Østbye</t>
  </si>
  <si>
    <t>Eriksrud</t>
  </si>
  <si>
    <t>Eirik Marken</t>
  </si>
  <si>
    <t>Tronrud</t>
  </si>
  <si>
    <t xml:space="preserve">Petter </t>
  </si>
  <si>
    <t>Theodor Strømmen</t>
  </si>
  <si>
    <t xml:space="preserve">Holeværingen IL </t>
  </si>
  <si>
    <t>Adrian MichaeI</t>
  </si>
  <si>
    <t>Laukli</t>
  </si>
  <si>
    <t>Akselsen</t>
  </si>
  <si>
    <t>Jacob Bjørnebye</t>
  </si>
  <si>
    <t>Tobias Bjønnes</t>
  </si>
  <si>
    <t>Olsen</t>
  </si>
  <si>
    <t>Sverre Johannes</t>
  </si>
  <si>
    <t>Svein Nikolai</t>
  </si>
  <si>
    <t>Helling</t>
  </si>
  <si>
    <t xml:space="preserve">Emil </t>
  </si>
  <si>
    <t>Krangnes</t>
  </si>
  <si>
    <t>Glad</t>
  </si>
  <si>
    <t>Sjåstad/V. Lier IL</t>
  </si>
  <si>
    <t>Marie</t>
  </si>
  <si>
    <t>Mone</t>
  </si>
  <si>
    <t>Småge-Hilsen</t>
  </si>
  <si>
    <t>Ingrid</t>
  </si>
  <si>
    <t>Thomasrud</t>
  </si>
  <si>
    <t>Sjåstad/V.Lier IL</t>
  </si>
  <si>
    <t>Krødsherad IL</t>
  </si>
  <si>
    <t>Ringkollen SK</t>
  </si>
  <si>
    <t>Mathias Kopland</t>
  </si>
  <si>
    <t>Rudstaden</t>
  </si>
  <si>
    <t>Warloff</t>
  </si>
  <si>
    <t xml:space="preserve">Theodor G. </t>
  </si>
  <si>
    <t>Amalie</t>
  </si>
  <si>
    <t>Idrettslaget Ros</t>
  </si>
  <si>
    <t>Benjamin</t>
  </si>
  <si>
    <t>Jonas</t>
  </si>
  <si>
    <t>Eng</t>
  </si>
  <si>
    <t>Teodor</t>
  </si>
  <si>
    <t>Eirik Larsen</t>
  </si>
  <si>
    <t>Røed</t>
  </si>
  <si>
    <t>Ulrik Helmen</t>
  </si>
  <si>
    <t>Trontveit</t>
  </si>
  <si>
    <t>Sondre Larsen</t>
  </si>
  <si>
    <t>Ina Norheim</t>
  </si>
  <si>
    <t>Høverstad</t>
  </si>
  <si>
    <t xml:space="preserve">Simen </t>
  </si>
  <si>
    <t>Hobbelstad</t>
  </si>
  <si>
    <t>Laurits</t>
  </si>
  <si>
    <t>Tov</t>
  </si>
  <si>
    <t>Brennhovd</t>
  </si>
  <si>
    <t>Nesbyen IL</t>
  </si>
  <si>
    <t>Hennum</t>
  </si>
  <si>
    <t>Ole Kristian</t>
  </si>
  <si>
    <t>Lars Christian</t>
  </si>
  <si>
    <t>Granaas Bjerke</t>
  </si>
  <si>
    <t>Elias</t>
  </si>
  <si>
    <t>Gihle</t>
  </si>
  <si>
    <t>Henrik</t>
  </si>
  <si>
    <t>Sjåstad/Vestre Lier</t>
  </si>
  <si>
    <t>Johann</t>
  </si>
  <si>
    <t>Mjølstad-Skinnes</t>
  </si>
  <si>
    <t>Ted Anders Gustav</t>
  </si>
  <si>
    <t>Boström</t>
  </si>
  <si>
    <t>Sverre</t>
  </si>
  <si>
    <t>Tveit Arnstorp</t>
  </si>
  <si>
    <t>Fredrik</t>
  </si>
  <si>
    <t>Moen-Nordseth</t>
  </si>
  <si>
    <t>Kopland Rudstaden</t>
  </si>
  <si>
    <t>Vincent</t>
  </si>
  <si>
    <t>Tsolis Friberg</t>
  </si>
  <si>
    <t>Rogstad</t>
  </si>
  <si>
    <t xml:space="preserve">Vienna </t>
  </si>
  <si>
    <t>Skinnes</t>
  </si>
  <si>
    <t>Birkebeineren IF</t>
  </si>
  <si>
    <t>Malin Sofie</t>
  </si>
  <si>
    <t>Magnussen</t>
  </si>
  <si>
    <t>Sanne Kristine</t>
  </si>
  <si>
    <t>Rukke</t>
  </si>
  <si>
    <t>Molly Marie</t>
  </si>
  <si>
    <t>Jacobsen</t>
  </si>
  <si>
    <t xml:space="preserve">Vilma Marie </t>
  </si>
  <si>
    <t>Müller-Steinat</t>
  </si>
  <si>
    <t xml:space="preserve">Kristian </t>
  </si>
  <si>
    <t>Kaiser</t>
  </si>
  <si>
    <t>Sundve</t>
  </si>
  <si>
    <t>Hans Øyvind</t>
  </si>
  <si>
    <t>Thorbjørn</t>
  </si>
  <si>
    <t xml:space="preserve">Lasse </t>
  </si>
  <si>
    <t>Tauch</t>
  </si>
  <si>
    <t xml:space="preserve">Emilie </t>
  </si>
  <si>
    <t>Sagberg</t>
  </si>
  <si>
    <t>Leo Marinius</t>
  </si>
  <si>
    <t>Johansen Lund</t>
  </si>
  <si>
    <t>K19-20</t>
  </si>
  <si>
    <t xml:space="preserve">Hans </t>
  </si>
  <si>
    <t>Adrian</t>
  </si>
  <si>
    <t>Arntsen Sandvold</t>
  </si>
  <si>
    <t>Ringkollen Skiklubb</t>
  </si>
  <si>
    <t>William</t>
  </si>
  <si>
    <t>Lie-Johansen</t>
  </si>
  <si>
    <t>Christian</t>
  </si>
  <si>
    <t>Elisabeth Grane</t>
  </si>
  <si>
    <t>Karoline Røkeberg</t>
  </si>
  <si>
    <t>Stranden</t>
  </si>
  <si>
    <t>Gjendine Helmen</t>
  </si>
  <si>
    <t>Silje Normann</t>
  </si>
  <si>
    <t>Nybråten</t>
  </si>
  <si>
    <t>Eline Ruste</t>
  </si>
  <si>
    <t>Haugen</t>
  </si>
  <si>
    <t>Sønsterud</t>
  </si>
  <si>
    <t>Philip Johan</t>
  </si>
  <si>
    <t>Langset</t>
  </si>
  <si>
    <t>Ingeborg</t>
  </si>
  <si>
    <t>Hoen-Lund</t>
  </si>
  <si>
    <t>Magnhild</t>
  </si>
  <si>
    <t>Munthe-Kaas Tveiten</t>
  </si>
  <si>
    <t>Olai</t>
  </si>
  <si>
    <t>Spillum</t>
  </si>
  <si>
    <t>Theodor</t>
  </si>
  <si>
    <t>Asmyhr-Øpstad</t>
  </si>
  <si>
    <t>Eggedal IL</t>
  </si>
  <si>
    <t>Nora Nathalie</t>
  </si>
  <si>
    <t>Elvekrok</t>
  </si>
  <si>
    <t>Petter Jan</t>
  </si>
  <si>
    <t xml:space="preserve"> Spiten</t>
  </si>
  <si>
    <t>Ole Henrik</t>
  </si>
  <si>
    <t>Fuglevik</t>
  </si>
  <si>
    <t xml:space="preserve">Hemsedal IL </t>
  </si>
  <si>
    <t>David</t>
  </si>
  <si>
    <t>Krantzdahl</t>
  </si>
  <si>
    <t>Erik</t>
  </si>
  <si>
    <t>Mjøen</t>
  </si>
  <si>
    <t>Per Ingvar</t>
  </si>
  <si>
    <t>Tollehaug</t>
  </si>
  <si>
    <t>Øfstedal</t>
  </si>
  <si>
    <t xml:space="preserve">Leah Hochnowska </t>
  </si>
  <si>
    <t>Emilie Veden</t>
  </si>
  <si>
    <t>Nørgaard</t>
  </si>
  <si>
    <t>Kaja Hagtvedt</t>
  </si>
  <si>
    <t>Amund Antczak</t>
  </si>
  <si>
    <t>Linus Gregersen</t>
  </si>
  <si>
    <t>Bolstad</t>
  </si>
  <si>
    <t>Tarjei Hovda</t>
  </si>
  <si>
    <t>Mathisen</t>
  </si>
  <si>
    <t>Jasper Helmen</t>
  </si>
  <si>
    <t>Victoria Lassen</t>
  </si>
  <si>
    <t>Vilde Marken</t>
  </si>
  <si>
    <t>Bjørnsrud</t>
  </si>
  <si>
    <t>Simen Fotland</t>
  </si>
  <si>
    <t>Berntzen</t>
  </si>
  <si>
    <t>Synne Wollebæk</t>
  </si>
  <si>
    <t>Veslestølen</t>
  </si>
  <si>
    <t xml:space="preserve">Silje Hovda </t>
  </si>
  <si>
    <t>Sonia Lillil</t>
  </si>
  <si>
    <t>Blandhoel</t>
  </si>
  <si>
    <t xml:space="preserve">Filip Hochnowski </t>
  </si>
  <si>
    <t xml:space="preserve">Kristoffer Ødemark </t>
  </si>
  <si>
    <t>Aaby</t>
  </si>
  <si>
    <t>Louise Marken</t>
  </si>
  <si>
    <t>Georg Knudsen</t>
  </si>
  <si>
    <t>Lund</t>
  </si>
  <si>
    <t>Herman Letmolie</t>
  </si>
  <si>
    <t>Skjævesland</t>
  </si>
  <si>
    <t>Embrik Segelvik</t>
  </si>
  <si>
    <t>Aasen</t>
  </si>
  <si>
    <t>Elias Nagypal</t>
  </si>
  <si>
    <t>Svendsen</t>
  </si>
  <si>
    <t>Kristian Waal</t>
  </si>
  <si>
    <t>Lande</t>
  </si>
  <si>
    <t>Jacob Kjelsrud</t>
  </si>
  <si>
    <t>Haug</t>
  </si>
  <si>
    <t>Tiril Næss</t>
  </si>
  <si>
    <t>Iversen</t>
  </si>
  <si>
    <t>Julie Førli</t>
  </si>
  <si>
    <t>Brunvatne</t>
  </si>
  <si>
    <t>Adrian Fotland</t>
  </si>
  <si>
    <t>Solveig Steen</t>
  </si>
  <si>
    <t>Hofstad</t>
  </si>
  <si>
    <t>Simen Melaaen</t>
  </si>
  <si>
    <t>Døssland</t>
  </si>
  <si>
    <t xml:space="preserve">Birkebeineren, IF </t>
  </si>
  <si>
    <t>Felix</t>
  </si>
  <si>
    <t>Bang Øhren</t>
  </si>
  <si>
    <t>Emil Nikolai</t>
  </si>
  <si>
    <t>Preus Næss</t>
  </si>
  <si>
    <t>Haugsbygd IF</t>
  </si>
  <si>
    <t>Nygaardsvik Strøm</t>
  </si>
  <si>
    <t>Rondestveit Redalen</t>
  </si>
  <si>
    <t>Filip</t>
  </si>
  <si>
    <t>Storhaug Molenaar</t>
  </si>
  <si>
    <t>Jonathan Herman</t>
  </si>
  <si>
    <t>Lysheden-Vogt</t>
  </si>
  <si>
    <t>Jørgen</t>
  </si>
  <si>
    <t>Kjerstamo</t>
  </si>
  <si>
    <t>Bagaasen Mork</t>
  </si>
  <si>
    <t>Even</t>
  </si>
  <si>
    <t>Sveaas Teigen</t>
  </si>
  <si>
    <t>Katteland Kihle</t>
  </si>
  <si>
    <t xml:space="preserve">Julie </t>
  </si>
  <si>
    <t>Sand-Hanssen</t>
  </si>
  <si>
    <t>Norah</t>
  </si>
  <si>
    <t>Fulford</t>
  </si>
  <si>
    <t>Anette</t>
  </si>
  <si>
    <t>Kristin</t>
  </si>
  <si>
    <t>An-Magritt</t>
  </si>
  <si>
    <t>Hagen Rønning</t>
  </si>
  <si>
    <t>August Eugen</t>
  </si>
  <si>
    <t>Hellerud Sire</t>
  </si>
  <si>
    <t>Jakob</t>
  </si>
  <si>
    <t>Kjerstadmo</t>
  </si>
  <si>
    <t>Tobias</t>
  </si>
  <si>
    <t>Trøseng</t>
  </si>
  <si>
    <t>Eirik</t>
  </si>
  <si>
    <t>Aleksander</t>
  </si>
  <si>
    <t>Bjeglerud</t>
  </si>
  <si>
    <t>Josefine</t>
  </si>
  <si>
    <t>Amalie Løvlid</t>
  </si>
  <si>
    <t>Hollerud</t>
  </si>
  <si>
    <t>Peder Malmberg</t>
  </si>
  <si>
    <t>Ravnborg</t>
  </si>
  <si>
    <t>Martin Narum</t>
  </si>
  <si>
    <t>Vatningen</t>
  </si>
  <si>
    <t>Ragnhild Gislerud</t>
  </si>
  <si>
    <t>Frøvold</t>
  </si>
  <si>
    <t>Svarverud Medalen</t>
  </si>
  <si>
    <t>Elina Lie</t>
  </si>
  <si>
    <t>Rolfsen</t>
  </si>
  <si>
    <t>August Marken</t>
  </si>
  <si>
    <t>Elias Grongstad</t>
  </si>
  <si>
    <t>Pedersen</t>
  </si>
  <si>
    <t>Christian Brustad</t>
  </si>
  <si>
    <t>Holt</t>
  </si>
  <si>
    <t>Sebastian Santiogo</t>
  </si>
  <si>
    <t>Kildebo</t>
  </si>
  <si>
    <t>Andreas Røkeberg</t>
  </si>
  <si>
    <t>Anna Guro</t>
  </si>
  <si>
    <t>Bråten Ryen</t>
  </si>
  <si>
    <t>Hemsedal IL</t>
  </si>
  <si>
    <t>Tilde</t>
  </si>
  <si>
    <t>Plejdrup-Skillestad</t>
  </si>
  <si>
    <t>Gol IL</t>
  </si>
  <si>
    <t>Eiril Rygg</t>
  </si>
  <si>
    <t>Bekkevold</t>
  </si>
  <si>
    <t>Syver Rivedal</t>
  </si>
  <si>
    <t>Hjelmen</t>
  </si>
  <si>
    <t>Madicken Amundsen</t>
  </si>
  <si>
    <t>Kahrs</t>
  </si>
  <si>
    <t>Sivert Kristiansen</t>
  </si>
  <si>
    <t>Skolt</t>
  </si>
  <si>
    <t>Marthe Thorsby</t>
  </si>
  <si>
    <t>Sæterli</t>
  </si>
  <si>
    <t>Filippa Josefine</t>
  </si>
  <si>
    <t>Fjærtoft</t>
  </si>
  <si>
    <t>Erstad</t>
  </si>
  <si>
    <t>Koveland</t>
  </si>
  <si>
    <t>Jesper</t>
  </si>
  <si>
    <t>Solsem</t>
  </si>
  <si>
    <t>Edvard Holten</t>
  </si>
  <si>
    <t>Adolfsen</t>
  </si>
  <si>
    <t>Marianne Haug</t>
  </si>
  <si>
    <t>Teigen</t>
  </si>
  <si>
    <t>Anne Skjolden</t>
  </si>
  <si>
    <t>Moi</t>
  </si>
  <si>
    <t>Ringkollen Skikl.</t>
  </si>
  <si>
    <t>Julie Snekvik</t>
  </si>
  <si>
    <t>Dæhli</t>
  </si>
  <si>
    <t>Oskar</t>
  </si>
  <si>
    <t>Owesen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</si>
</sst>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2" borderId="11" applyNumberFormat="0" applyAlignment="0" applyProtection="0"/>
  </cellStyleXfs>
  <cellXfs count="130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6" fillId="0" borderId="3" xfId="1" applyFont="1" applyFill="1" applyBorder="1"/>
    <xf numFmtId="0" fontId="9" fillId="0" borderId="3" xfId="1" applyFont="1" applyFill="1" applyBorder="1"/>
    <xf numFmtId="0" fontId="1" fillId="0" borderId="3" xfId="0" applyFont="1" applyBorder="1"/>
    <xf numFmtId="0" fontId="6" fillId="3" borderId="3" xfId="1" applyFont="1" applyFill="1" applyBorder="1"/>
    <xf numFmtId="0" fontId="0" fillId="0" borderId="3" xfId="1" applyFont="1" applyFill="1" applyBorder="1"/>
    <xf numFmtId="0" fontId="0" fillId="3" borderId="3" xfId="1" applyFont="1" applyFill="1" applyBorder="1"/>
    <xf numFmtId="0" fontId="0" fillId="0" borderId="9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6" fillId="0" borderId="9" xfId="1" applyFont="1" applyFill="1" applyBorder="1"/>
    <xf numFmtId="0" fontId="6" fillId="0" borderId="9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9" xfId="1" applyFont="1" applyFill="1" applyBorder="1"/>
    <xf numFmtId="0" fontId="6" fillId="3" borderId="9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9" xfId="1" applyFont="1" applyFill="1" applyBorder="1" applyAlignment="1">
      <alignment horizontal="right"/>
    </xf>
    <xf numFmtId="0" fontId="0" fillId="0" borderId="9" xfId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3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1" fillId="0" borderId="3" xfId="0" applyFont="1" applyBorder="1" applyAlignment="1" applyProtection="1">
      <alignment vertical="top" wrapText="1" readingOrder="1"/>
      <protection locked="0"/>
    </xf>
    <xf numFmtId="164" fontId="13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1" applyFont="1" applyFill="1" applyBorder="1" applyAlignment="1">
      <alignment horizontal="right"/>
    </xf>
    <xf numFmtId="0" fontId="0" fillId="3" borderId="0" xfId="0" applyFill="1"/>
    <xf numFmtId="164" fontId="13" fillId="0" borderId="18" xfId="0" applyNumberFormat="1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vertical="top" wrapText="1" readingOrder="1"/>
      <protection locked="0"/>
    </xf>
    <xf numFmtId="0" fontId="0" fillId="0" borderId="18" xfId="1" applyFont="1" applyFill="1" applyBorder="1" applyAlignment="1">
      <alignment horizontal="right"/>
    </xf>
    <xf numFmtId="0" fontId="6" fillId="0" borderId="18" xfId="1" applyFont="1" applyFill="1" applyBorder="1" applyAlignment="1">
      <alignment horizontal="center"/>
    </xf>
    <xf numFmtId="0" fontId="6" fillId="0" borderId="18" xfId="1" applyFont="1" applyFill="1" applyBorder="1"/>
    <xf numFmtId="0" fontId="7" fillId="0" borderId="1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0" fontId="9" fillId="0" borderId="9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right"/>
    </xf>
    <xf numFmtId="0" fontId="7" fillId="0" borderId="20" xfId="0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4" fillId="0" borderId="3" xfId="0" applyFont="1" applyFill="1" applyBorder="1" applyAlignment="1" applyProtection="1">
      <alignment vertical="top" wrapText="1" readingOrder="1"/>
      <protection locked="0"/>
    </xf>
    <xf numFmtId="0" fontId="9" fillId="0" borderId="9" xfId="1" applyFont="1" applyFill="1" applyBorder="1" applyAlignment="1">
      <alignment horizontal="center"/>
    </xf>
    <xf numFmtId="164" fontId="14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14" fillId="0" borderId="9" xfId="0" applyFont="1" applyFill="1" applyBorder="1" applyAlignment="1">
      <alignment horizontal="left" vertical="top" wrapText="1"/>
    </xf>
    <xf numFmtId="0" fontId="9" fillId="0" borderId="26" xfId="1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vertical="top" wrapText="1" readingOrder="1"/>
      <protection locked="0"/>
    </xf>
    <xf numFmtId="0" fontId="9" fillId="0" borderId="16" xfId="1" applyFont="1" applyFill="1" applyBorder="1" applyAlignment="1">
      <alignment horizontal="right"/>
    </xf>
    <xf numFmtId="0" fontId="14" fillId="0" borderId="1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 applyProtection="1">
      <alignment vertical="top" wrapText="1" readingOrder="1"/>
      <protection locked="0"/>
    </xf>
    <xf numFmtId="0" fontId="7" fillId="0" borderId="29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8" xfId="0" applyBorder="1"/>
    <xf numFmtId="0" fontId="12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right"/>
    </xf>
    <xf numFmtId="0" fontId="1" fillId="0" borderId="0" xfId="0" applyFont="1" applyFill="1" applyAlignment="1" applyProtection="1">
      <alignment vertical="top" wrapText="1" readingOrder="1"/>
      <protection locked="0"/>
    </xf>
    <xf numFmtId="0" fontId="0" fillId="0" borderId="3" xfId="0" applyFill="1" applyBorder="1"/>
    <xf numFmtId="164" fontId="13" fillId="0" borderId="9" xfId="0" applyNumberFormat="1" applyFont="1" applyFill="1" applyBorder="1" applyAlignment="1">
      <alignment horizontal="center" vertical="top" wrapText="1"/>
    </xf>
    <xf numFmtId="0" fontId="9" fillId="0" borderId="27" xfId="1" applyFont="1" applyFill="1" applyBorder="1" applyAlignment="1">
      <alignment horizontal="right"/>
    </xf>
    <xf numFmtId="0" fontId="9" fillId="0" borderId="14" xfId="1" applyFont="1" applyFill="1" applyBorder="1" applyAlignment="1">
      <alignment horizontal="right"/>
    </xf>
    <xf numFmtId="0" fontId="10" fillId="0" borderId="3" xfId="0" applyFont="1" applyFill="1" applyBorder="1"/>
    <xf numFmtId="0" fontId="1" fillId="0" borderId="3" xfId="0" applyFont="1" applyFill="1" applyBorder="1"/>
    <xf numFmtId="0" fontId="0" fillId="0" borderId="3" xfId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/>
    </xf>
    <xf numFmtId="0" fontId="10" fillId="0" borderId="9" xfId="0" applyFont="1" applyFill="1" applyBorder="1"/>
    <xf numFmtId="0" fontId="9" fillId="0" borderId="9" xfId="1" applyFont="1" applyFill="1" applyBorder="1"/>
    <xf numFmtId="0" fontId="0" fillId="0" borderId="9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7" fillId="0" borderId="2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top" wrapText="1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9"/>
  <sheetViews>
    <sheetView zoomScaleNormal="100" workbookViewId="0"/>
  </sheetViews>
  <sheetFormatPr baseColWidth="10" defaultColWidth="11.54296875" defaultRowHeight="14.5" x14ac:dyDescent="0.35"/>
  <cols>
    <col min="1" max="1" width="5.26953125" customWidth="1"/>
    <col min="2" max="2" width="18.1796875" customWidth="1"/>
    <col min="3" max="3" width="16.7265625" bestFit="1" customWidth="1"/>
    <col min="4" max="4" width="18.54296875" bestFit="1" customWidth="1"/>
    <col min="5" max="5" width="7.453125" bestFit="1" customWidth="1"/>
    <col min="6" max="6" width="6.7265625" style="4" customWidth="1"/>
    <col min="7" max="12" width="5.7265625" customWidth="1"/>
    <col min="13" max="13" width="9.26953125" style="23" customWidth="1"/>
  </cols>
  <sheetData>
    <row r="1" spans="1:14" ht="15" thickBot="1" x14ac:dyDescent="0.4">
      <c r="A1" s="42" t="s">
        <v>0</v>
      </c>
      <c r="B1" s="39" t="s">
        <v>2</v>
      </c>
      <c r="C1" s="49" t="s">
        <v>1</v>
      </c>
      <c r="D1" s="39" t="s">
        <v>3</v>
      </c>
      <c r="E1" s="49" t="s">
        <v>4</v>
      </c>
      <c r="F1" s="22" t="s">
        <v>27</v>
      </c>
      <c r="G1" s="35">
        <v>1</v>
      </c>
      <c r="H1" s="44">
        <v>2</v>
      </c>
      <c r="I1" s="35">
        <v>3</v>
      </c>
      <c r="J1" s="44">
        <v>4</v>
      </c>
      <c r="K1" s="35">
        <v>5</v>
      </c>
      <c r="L1" s="44">
        <v>6</v>
      </c>
      <c r="M1" s="16" t="s">
        <v>32</v>
      </c>
    </row>
    <row r="2" spans="1:14" s="4" customFormat="1" ht="15" thickBot="1" x14ac:dyDescent="0.4">
      <c r="A2" s="85">
        <v>1</v>
      </c>
      <c r="B2" s="80" t="s">
        <v>19</v>
      </c>
      <c r="C2" s="80" t="s">
        <v>18</v>
      </c>
      <c r="D2" s="86" t="s">
        <v>106</v>
      </c>
      <c r="E2" s="47" t="s">
        <v>71</v>
      </c>
      <c r="F2" s="26">
        <f t="shared" ref="F2:F13" si="0">SUM(G2:L2)</f>
        <v>480</v>
      </c>
      <c r="G2" s="31">
        <v>100</v>
      </c>
      <c r="H2" s="31">
        <v>90</v>
      </c>
      <c r="I2" s="31">
        <v>100</v>
      </c>
      <c r="J2" s="31">
        <v>100</v>
      </c>
      <c r="K2" s="31"/>
      <c r="L2" s="31">
        <v>90</v>
      </c>
      <c r="M2" s="127">
        <f t="shared" ref="M2:M13" si="1">SUM(G2:L2)</f>
        <v>480</v>
      </c>
    </row>
    <row r="3" spans="1:14" ht="15" thickBot="1" x14ac:dyDescent="0.4">
      <c r="A3" s="85">
        <v>2</v>
      </c>
      <c r="B3" s="80" t="s">
        <v>40</v>
      </c>
      <c r="C3" s="80" t="s">
        <v>39</v>
      </c>
      <c r="D3" s="80" t="s">
        <v>69</v>
      </c>
      <c r="E3" s="47" t="s">
        <v>71</v>
      </c>
      <c r="F3" s="26">
        <f t="shared" si="0"/>
        <v>455</v>
      </c>
      <c r="G3" s="31">
        <v>95</v>
      </c>
      <c r="H3" s="31">
        <v>85</v>
      </c>
      <c r="I3" s="31">
        <v>90</v>
      </c>
      <c r="J3" s="31">
        <v>85</v>
      </c>
      <c r="K3" s="31"/>
      <c r="L3" s="31">
        <v>100</v>
      </c>
      <c r="M3" s="127">
        <f t="shared" si="1"/>
        <v>455</v>
      </c>
    </row>
    <row r="4" spans="1:14" ht="15" thickBot="1" x14ac:dyDescent="0.4">
      <c r="A4" s="85">
        <v>3</v>
      </c>
      <c r="B4" s="80" t="s">
        <v>42</v>
      </c>
      <c r="C4" s="80" t="s">
        <v>38</v>
      </c>
      <c r="D4" s="80" t="s">
        <v>135</v>
      </c>
      <c r="E4" s="47" t="s">
        <v>71</v>
      </c>
      <c r="F4" s="26">
        <f t="shared" si="0"/>
        <v>395</v>
      </c>
      <c r="G4" s="31">
        <v>75</v>
      </c>
      <c r="H4" s="31">
        <v>75</v>
      </c>
      <c r="I4" s="31">
        <v>75</v>
      </c>
      <c r="J4" s="31">
        <v>75</v>
      </c>
      <c r="K4" s="31"/>
      <c r="L4" s="31">
        <v>95</v>
      </c>
      <c r="M4" s="127">
        <f t="shared" si="1"/>
        <v>395</v>
      </c>
    </row>
    <row r="5" spans="1:14" ht="15" thickBot="1" x14ac:dyDescent="0.4">
      <c r="A5" s="85">
        <v>4</v>
      </c>
      <c r="B5" s="80" t="s">
        <v>90</v>
      </c>
      <c r="C5" s="80" t="s">
        <v>89</v>
      </c>
      <c r="D5" s="86" t="s">
        <v>47</v>
      </c>
      <c r="E5" s="47" t="s">
        <v>71</v>
      </c>
      <c r="F5" s="26">
        <f t="shared" si="0"/>
        <v>335</v>
      </c>
      <c r="G5" s="31">
        <v>85</v>
      </c>
      <c r="H5" s="31">
        <v>80</v>
      </c>
      <c r="I5" s="31">
        <v>80</v>
      </c>
      <c r="J5" s="31">
        <v>90</v>
      </c>
      <c r="K5" s="31"/>
      <c r="L5" s="31"/>
      <c r="M5" s="127">
        <f t="shared" si="1"/>
        <v>335</v>
      </c>
      <c r="N5" s="4"/>
    </row>
    <row r="6" spans="1:14" ht="15" thickBot="1" x14ac:dyDescent="0.4">
      <c r="A6" s="85">
        <v>5</v>
      </c>
      <c r="B6" s="80" t="s">
        <v>240</v>
      </c>
      <c r="C6" s="80" t="s">
        <v>244</v>
      </c>
      <c r="D6" s="86" t="s">
        <v>135</v>
      </c>
      <c r="E6" s="47" t="s">
        <v>71</v>
      </c>
      <c r="F6" s="26">
        <f t="shared" si="0"/>
        <v>285</v>
      </c>
      <c r="G6" s="31"/>
      <c r="H6" s="31">
        <v>95</v>
      </c>
      <c r="I6" s="31">
        <v>95</v>
      </c>
      <c r="J6" s="31">
        <v>95</v>
      </c>
      <c r="K6" s="31"/>
      <c r="L6" s="31"/>
      <c r="M6" s="128">
        <f t="shared" si="1"/>
        <v>285</v>
      </c>
    </row>
    <row r="7" spans="1:14" ht="15" thickBot="1" x14ac:dyDescent="0.4">
      <c r="A7" s="85">
        <v>6</v>
      </c>
      <c r="B7" s="80" t="s">
        <v>92</v>
      </c>
      <c r="C7" s="80" t="s">
        <v>91</v>
      </c>
      <c r="D7" s="80" t="s">
        <v>61</v>
      </c>
      <c r="E7" s="47" t="s">
        <v>71</v>
      </c>
      <c r="F7" s="26">
        <f t="shared" si="0"/>
        <v>276</v>
      </c>
      <c r="G7" s="31">
        <v>69</v>
      </c>
      <c r="H7" s="31">
        <v>69</v>
      </c>
      <c r="I7" s="31">
        <v>69</v>
      </c>
      <c r="J7" s="31">
        <v>69</v>
      </c>
      <c r="K7" s="31"/>
      <c r="L7" s="31"/>
      <c r="M7" s="128">
        <f t="shared" si="1"/>
        <v>276</v>
      </c>
    </row>
    <row r="8" spans="1:14" ht="15" thickBot="1" x14ac:dyDescent="0.4">
      <c r="A8" s="85">
        <v>7</v>
      </c>
      <c r="B8" s="80" t="s">
        <v>242</v>
      </c>
      <c r="C8" s="80" t="s">
        <v>243</v>
      </c>
      <c r="D8" s="86" t="s">
        <v>108</v>
      </c>
      <c r="E8" s="47" t="s">
        <v>71</v>
      </c>
      <c r="F8" s="26">
        <f t="shared" si="0"/>
        <v>265</v>
      </c>
      <c r="G8" s="31"/>
      <c r="H8" s="31">
        <v>100</v>
      </c>
      <c r="I8" s="31">
        <v>85</v>
      </c>
      <c r="J8" s="31">
        <v>80</v>
      </c>
      <c r="K8" s="31"/>
      <c r="L8" s="31"/>
      <c r="M8" s="128">
        <f t="shared" si="1"/>
        <v>265</v>
      </c>
    </row>
    <row r="9" spans="1:14" ht="15" thickBot="1" x14ac:dyDescent="0.4">
      <c r="A9" s="85">
        <v>8</v>
      </c>
      <c r="B9" s="80" t="s">
        <v>145</v>
      </c>
      <c r="C9" s="80" t="s">
        <v>91</v>
      </c>
      <c r="D9" s="80" t="s">
        <v>61</v>
      </c>
      <c r="E9" s="47" t="s">
        <v>71</v>
      </c>
      <c r="F9" s="26">
        <f t="shared" si="0"/>
        <v>224</v>
      </c>
      <c r="G9" s="31">
        <v>80</v>
      </c>
      <c r="H9" s="31"/>
      <c r="I9" s="31">
        <v>72</v>
      </c>
      <c r="J9" s="31">
        <v>72</v>
      </c>
      <c r="K9" s="31"/>
      <c r="L9" s="31"/>
      <c r="M9" s="128">
        <f t="shared" si="1"/>
        <v>224</v>
      </c>
    </row>
    <row r="10" spans="1:14" ht="15" thickBot="1" x14ac:dyDescent="0.4">
      <c r="A10" s="85">
        <v>9</v>
      </c>
      <c r="B10" s="13" t="s">
        <v>204</v>
      </c>
      <c r="C10" s="13" t="s">
        <v>86</v>
      </c>
      <c r="D10" s="13" t="s">
        <v>135</v>
      </c>
      <c r="E10" s="47" t="s">
        <v>71</v>
      </c>
      <c r="F10" s="26">
        <f t="shared" si="0"/>
        <v>90</v>
      </c>
      <c r="G10" s="31">
        <v>90</v>
      </c>
      <c r="H10" s="31"/>
      <c r="I10" s="31"/>
      <c r="J10" s="31"/>
      <c r="K10" s="31"/>
      <c r="L10" s="31"/>
      <c r="M10" s="128">
        <f t="shared" si="1"/>
        <v>90</v>
      </c>
    </row>
    <row r="11" spans="1:14" ht="15" thickBot="1" x14ac:dyDescent="0.4">
      <c r="A11" s="85">
        <v>10</v>
      </c>
      <c r="B11" s="118" t="s">
        <v>205</v>
      </c>
      <c r="C11" s="13" t="s">
        <v>206</v>
      </c>
      <c r="D11" s="114" t="s">
        <v>207</v>
      </c>
      <c r="E11" s="47" t="s">
        <v>71</v>
      </c>
      <c r="F11" s="26">
        <f t="shared" si="0"/>
        <v>72</v>
      </c>
      <c r="G11" s="31">
        <v>72</v>
      </c>
      <c r="H11" s="31"/>
      <c r="I11" s="31"/>
      <c r="J11" s="31"/>
      <c r="K11" s="31"/>
      <c r="L11" s="31"/>
      <c r="M11" s="128">
        <f t="shared" si="1"/>
        <v>72</v>
      </c>
    </row>
    <row r="12" spans="1:14" ht="15" thickBot="1" x14ac:dyDescent="0.4">
      <c r="A12" s="85">
        <v>10</v>
      </c>
      <c r="B12" s="80" t="s">
        <v>288</v>
      </c>
      <c r="C12" s="80" t="s">
        <v>289</v>
      </c>
      <c r="D12" s="86" t="s">
        <v>135</v>
      </c>
      <c r="E12" s="47" t="s">
        <v>71</v>
      </c>
      <c r="F12" s="26">
        <f t="shared" si="0"/>
        <v>72</v>
      </c>
      <c r="G12" s="31"/>
      <c r="H12" s="31">
        <v>72</v>
      </c>
      <c r="I12" s="31"/>
      <c r="J12" s="31"/>
      <c r="K12" s="31"/>
      <c r="L12" s="31"/>
      <c r="M12" s="128">
        <f t="shared" si="1"/>
        <v>72</v>
      </c>
    </row>
    <row r="13" spans="1:14" ht="15" thickBot="1" x14ac:dyDescent="0.4">
      <c r="A13" s="85">
        <v>12</v>
      </c>
      <c r="B13" s="80" t="s">
        <v>208</v>
      </c>
      <c r="C13" s="80" t="s">
        <v>209</v>
      </c>
      <c r="D13" s="80" t="s">
        <v>207</v>
      </c>
      <c r="E13" s="47" t="s">
        <v>71</v>
      </c>
      <c r="F13" s="26">
        <f t="shared" si="0"/>
        <v>66</v>
      </c>
      <c r="G13" s="31">
        <v>66</v>
      </c>
      <c r="H13" s="31"/>
      <c r="I13" s="31"/>
      <c r="J13" s="31"/>
      <c r="K13" s="31"/>
      <c r="L13" s="31"/>
      <c r="M13" s="128">
        <f t="shared" si="1"/>
        <v>66</v>
      </c>
    </row>
    <row r="14" spans="1:14" x14ac:dyDescent="0.35">
      <c r="A14" s="68"/>
      <c r="B14" s="5"/>
      <c r="C14" s="10"/>
      <c r="D14" s="6"/>
      <c r="E14" s="47"/>
      <c r="F14" s="26"/>
      <c r="G14" s="31"/>
      <c r="H14" s="31"/>
      <c r="I14" s="31"/>
      <c r="J14" s="31"/>
      <c r="K14" s="31"/>
      <c r="L14" s="31"/>
      <c r="M14" s="51"/>
    </row>
    <row r="15" spans="1:14" x14ac:dyDescent="0.35">
      <c r="F15"/>
    </row>
    <row r="16" spans="1:14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ht="16.5" customHeight="1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  <row r="98" spans="6:6" x14ac:dyDescent="0.35">
      <c r="F98"/>
    </row>
    <row r="99" spans="6:6" x14ac:dyDescent="0.35">
      <c r="F99"/>
    </row>
  </sheetData>
  <sortState xmlns:xlrd2="http://schemas.microsoft.com/office/spreadsheetml/2017/richdata2" ref="A2:M13">
    <sortCondition descending="1" ref="M2:M13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zoomScaleNormal="100" workbookViewId="0">
      <selection activeCell="A2" sqref="A2:M3"/>
    </sheetView>
  </sheetViews>
  <sheetFormatPr baseColWidth="10" defaultColWidth="11.54296875" defaultRowHeight="14.5" x14ac:dyDescent="0.35"/>
  <cols>
    <col min="1" max="1" width="5.81640625" customWidth="1"/>
    <col min="2" max="2" width="16" customWidth="1"/>
    <col min="3" max="3" width="16.453125" customWidth="1"/>
    <col min="4" max="4" width="13.453125" customWidth="1"/>
    <col min="5" max="5" width="6.81640625" bestFit="1" customWidth="1"/>
    <col min="6" max="6" width="6.54296875" style="4" customWidth="1"/>
    <col min="7" max="12" width="5.7265625" customWidth="1"/>
    <col min="13" max="13" width="8.26953125" style="23" customWidth="1"/>
  </cols>
  <sheetData>
    <row r="1" spans="1:13" ht="15" thickBot="1" x14ac:dyDescent="0.4">
      <c r="A1" s="42" t="s">
        <v>0</v>
      </c>
      <c r="B1" s="39" t="s">
        <v>2</v>
      </c>
      <c r="C1" s="49" t="s">
        <v>1</v>
      </c>
      <c r="D1" s="39" t="s">
        <v>3</v>
      </c>
      <c r="E1" s="49" t="s">
        <v>4</v>
      </c>
      <c r="F1" s="35" t="s">
        <v>27</v>
      </c>
      <c r="G1" s="35">
        <v>1</v>
      </c>
      <c r="H1" s="44">
        <v>2</v>
      </c>
      <c r="I1" s="35">
        <v>3</v>
      </c>
      <c r="J1" s="44">
        <v>4</v>
      </c>
      <c r="K1" s="35">
        <v>5</v>
      </c>
      <c r="L1" s="44">
        <v>6</v>
      </c>
      <c r="M1" s="16" t="s">
        <v>32</v>
      </c>
    </row>
    <row r="2" spans="1:13" ht="16.149999999999999" customHeight="1" thickBot="1" x14ac:dyDescent="0.4">
      <c r="A2" s="30">
        <v>1</v>
      </c>
      <c r="B2" s="123" t="s">
        <v>286</v>
      </c>
      <c r="C2" s="124" t="s">
        <v>287</v>
      </c>
      <c r="D2" s="125" t="s">
        <v>108</v>
      </c>
      <c r="E2" s="47" t="s">
        <v>203</v>
      </c>
      <c r="F2" s="32">
        <f t="shared" ref="F2:F8" si="0">SUM(G2:L2)</f>
        <v>295</v>
      </c>
      <c r="G2" s="30">
        <v>0</v>
      </c>
      <c r="H2" s="30">
        <v>100</v>
      </c>
      <c r="I2" s="30">
        <v>95</v>
      </c>
      <c r="J2" s="30">
        <v>100</v>
      </c>
      <c r="K2" s="30">
        <v>0</v>
      </c>
      <c r="L2" s="30">
        <v>0</v>
      </c>
      <c r="M2" s="84">
        <f t="shared" ref="M2:M8" si="1">IF(COUNT(G2:L2)&lt;6,SUM(G2:L2),SUM(G2:L2)-(MIN(G2:L2)))</f>
        <v>295</v>
      </c>
    </row>
    <row r="3" spans="1:13" ht="16.149999999999999" customHeight="1" thickBot="1" x14ac:dyDescent="0.4">
      <c r="A3" s="30">
        <v>2</v>
      </c>
      <c r="B3" s="118" t="s">
        <v>314</v>
      </c>
      <c r="C3" s="10" t="s">
        <v>315</v>
      </c>
      <c r="D3" s="126" t="s">
        <v>70</v>
      </c>
      <c r="E3" s="47" t="s">
        <v>203</v>
      </c>
      <c r="F3" s="32">
        <f t="shared" si="0"/>
        <v>100</v>
      </c>
      <c r="G3" s="30">
        <v>0</v>
      </c>
      <c r="H3" s="30">
        <v>0</v>
      </c>
      <c r="I3" s="30">
        <v>100</v>
      </c>
      <c r="J3" s="30">
        <v>0</v>
      </c>
      <c r="K3" s="30">
        <v>0</v>
      </c>
      <c r="L3" s="30">
        <v>0</v>
      </c>
      <c r="M3" s="90">
        <f t="shared" si="1"/>
        <v>100</v>
      </c>
    </row>
    <row r="4" spans="1:13" ht="15" thickBot="1" x14ac:dyDescent="0.4">
      <c r="A4" s="9">
        <v>3</v>
      </c>
      <c r="B4" s="10"/>
      <c r="C4" s="10"/>
      <c r="D4" s="7"/>
      <c r="E4" s="47" t="s">
        <v>203</v>
      </c>
      <c r="F4" s="32">
        <f t="shared" si="0"/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24">
        <f t="shared" si="1"/>
        <v>0</v>
      </c>
    </row>
    <row r="5" spans="1:13" ht="15" thickBot="1" x14ac:dyDescent="0.4">
      <c r="A5" s="9">
        <v>4</v>
      </c>
      <c r="B5" s="5"/>
      <c r="C5" s="13"/>
      <c r="D5" s="7"/>
      <c r="E5" s="47" t="s">
        <v>203</v>
      </c>
      <c r="F5" s="32">
        <f t="shared" si="0"/>
        <v>0</v>
      </c>
      <c r="G5" s="9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24">
        <f t="shared" si="1"/>
        <v>0</v>
      </c>
    </row>
    <row r="6" spans="1:13" ht="15" thickBot="1" x14ac:dyDescent="0.4">
      <c r="A6" s="30">
        <v>5</v>
      </c>
      <c r="B6" s="1"/>
      <c r="C6" s="1"/>
      <c r="D6" s="1"/>
      <c r="E6" s="47" t="s">
        <v>203</v>
      </c>
      <c r="F6" s="27">
        <f t="shared" si="0"/>
        <v>0</v>
      </c>
      <c r="G6" s="12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16">
        <f t="shared" si="1"/>
        <v>0</v>
      </c>
    </row>
    <row r="7" spans="1:13" ht="15" thickBot="1" x14ac:dyDescent="0.4">
      <c r="A7" s="30">
        <v>6</v>
      </c>
      <c r="B7" s="1"/>
      <c r="C7" s="1"/>
      <c r="D7" s="1"/>
      <c r="E7" s="47" t="s">
        <v>203</v>
      </c>
      <c r="F7" s="27">
        <f t="shared" si="0"/>
        <v>0</v>
      </c>
      <c r="G7" s="12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16">
        <f t="shared" si="1"/>
        <v>0</v>
      </c>
    </row>
    <row r="8" spans="1:13" ht="15" thickBot="1" x14ac:dyDescent="0.4">
      <c r="A8" s="30">
        <v>7</v>
      </c>
      <c r="B8" s="1"/>
      <c r="C8" s="1"/>
      <c r="D8" s="1"/>
      <c r="E8" s="47" t="s">
        <v>203</v>
      </c>
      <c r="F8" s="27">
        <f t="shared" si="0"/>
        <v>0</v>
      </c>
      <c r="G8" s="12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16">
        <f t="shared" si="1"/>
        <v>0</v>
      </c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ht="16.5" customHeight="1" x14ac:dyDescent="0.35">
      <c r="F1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</sheetData>
  <sortState xmlns:xlrd2="http://schemas.microsoft.com/office/spreadsheetml/2017/richdata2" ref="B2:M8">
    <sortCondition descending="1" ref="M2:M8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2"/>
  <sheetViews>
    <sheetView zoomScaleNormal="100" workbookViewId="0"/>
  </sheetViews>
  <sheetFormatPr baseColWidth="10" defaultColWidth="11.54296875" defaultRowHeight="14.5" x14ac:dyDescent="0.35"/>
  <cols>
    <col min="1" max="1" width="5.81640625" customWidth="1"/>
    <col min="2" max="2" width="18.1796875" customWidth="1"/>
    <col min="3" max="3" width="17.7265625" customWidth="1"/>
    <col min="4" max="4" width="16.7265625" customWidth="1"/>
    <col min="5" max="5" width="6.26953125" customWidth="1"/>
    <col min="6" max="6" width="6.7265625" style="4" customWidth="1"/>
    <col min="7" max="12" width="5.7265625" customWidth="1"/>
    <col min="13" max="13" width="8.1796875" style="23" customWidth="1"/>
  </cols>
  <sheetData>
    <row r="1" spans="1:13" ht="15" thickBot="1" x14ac:dyDescent="0.4">
      <c r="A1" s="42" t="s">
        <v>0</v>
      </c>
      <c r="B1" s="39" t="s">
        <v>2</v>
      </c>
      <c r="C1" s="49" t="s">
        <v>1</v>
      </c>
      <c r="D1" s="39" t="s">
        <v>3</v>
      </c>
      <c r="E1" s="49" t="s">
        <v>4</v>
      </c>
      <c r="F1" s="22" t="s">
        <v>27</v>
      </c>
      <c r="G1" s="35">
        <v>1</v>
      </c>
      <c r="H1" s="44">
        <v>2</v>
      </c>
      <c r="I1" s="35">
        <v>3</v>
      </c>
      <c r="J1" s="44">
        <v>4</v>
      </c>
      <c r="K1" s="35">
        <v>5</v>
      </c>
      <c r="L1" s="44">
        <v>6</v>
      </c>
      <c r="M1" s="16" t="s">
        <v>32</v>
      </c>
    </row>
    <row r="2" spans="1:13" ht="15" thickBot="1" x14ac:dyDescent="0.4">
      <c r="A2" s="79">
        <v>1</v>
      </c>
      <c r="B2" s="80" t="s">
        <v>22</v>
      </c>
      <c r="C2" s="80" t="s">
        <v>36</v>
      </c>
      <c r="D2" s="80" t="s">
        <v>61</v>
      </c>
      <c r="E2" s="47" t="s">
        <v>30</v>
      </c>
      <c r="F2" s="32">
        <f>SUM(G2:L2)</f>
        <v>500</v>
      </c>
      <c r="G2" s="31">
        <v>100</v>
      </c>
      <c r="H2" s="31">
        <v>100</v>
      </c>
      <c r="I2" s="31">
        <v>100</v>
      </c>
      <c r="J2" s="31">
        <v>100</v>
      </c>
      <c r="K2" s="31"/>
      <c r="L2" s="31">
        <v>100</v>
      </c>
      <c r="M2" s="84">
        <f>SUM(G2:L2)</f>
        <v>500</v>
      </c>
    </row>
    <row r="3" spans="1:13" ht="15" thickBot="1" x14ac:dyDescent="0.4">
      <c r="A3" s="26">
        <v>2</v>
      </c>
      <c r="B3" s="80" t="s">
        <v>88</v>
      </c>
      <c r="C3" s="80" t="s">
        <v>87</v>
      </c>
      <c r="D3" s="129" t="s">
        <v>56</v>
      </c>
      <c r="E3" s="47" t="s">
        <v>30</v>
      </c>
      <c r="F3" s="32">
        <f>SUM(G3:L3)</f>
        <v>190</v>
      </c>
      <c r="G3" s="31">
        <v>95</v>
      </c>
      <c r="H3" s="31">
        <v>95</v>
      </c>
      <c r="I3" s="31"/>
      <c r="J3" s="31"/>
      <c r="K3" s="31"/>
      <c r="L3" s="31"/>
      <c r="M3" s="90">
        <f>SUM(G3:L3)</f>
        <v>190</v>
      </c>
    </row>
    <row r="4" spans="1:13" ht="15" thickBot="1" x14ac:dyDescent="0.4">
      <c r="A4" s="85">
        <v>2</v>
      </c>
      <c r="B4" s="80" t="s">
        <v>342</v>
      </c>
      <c r="C4" s="80" t="s">
        <v>343</v>
      </c>
      <c r="D4" s="129" t="s">
        <v>56</v>
      </c>
      <c r="E4" s="47" t="s">
        <v>30</v>
      </c>
      <c r="F4" s="32">
        <f>SUM(G4:L4)</f>
        <v>190</v>
      </c>
      <c r="G4" s="31"/>
      <c r="H4" s="31"/>
      <c r="I4" s="31">
        <v>95</v>
      </c>
      <c r="J4" s="31">
        <v>95</v>
      </c>
      <c r="K4" s="31"/>
      <c r="L4" s="31"/>
      <c r="M4" s="90">
        <f>SUM(G4:L4)</f>
        <v>190</v>
      </c>
    </row>
    <row r="5" spans="1:13" ht="15" thickBot="1" x14ac:dyDescent="0.4">
      <c r="A5" s="85">
        <v>4</v>
      </c>
      <c r="B5" s="80" t="s">
        <v>285</v>
      </c>
      <c r="C5" s="80" t="s">
        <v>259</v>
      </c>
      <c r="D5" s="129" t="s">
        <v>56</v>
      </c>
      <c r="E5" s="47" t="s">
        <v>30</v>
      </c>
      <c r="F5" s="32">
        <f>SUM(G5:L5)</f>
        <v>90</v>
      </c>
      <c r="G5" s="31"/>
      <c r="H5" s="31">
        <v>90</v>
      </c>
      <c r="I5" s="31"/>
      <c r="J5" s="31"/>
      <c r="K5" s="31"/>
      <c r="L5" s="31"/>
      <c r="M5" s="90">
        <f>SUM(G5:L5)</f>
        <v>90</v>
      </c>
    </row>
    <row r="6" spans="1:13" s="4" customFormat="1" ht="15" thickBot="1" x14ac:dyDescent="0.4">
      <c r="A6" s="85">
        <v>4</v>
      </c>
      <c r="B6" s="80" t="s">
        <v>344</v>
      </c>
      <c r="C6" s="80" t="s">
        <v>213</v>
      </c>
      <c r="D6" s="80" t="s">
        <v>61</v>
      </c>
      <c r="E6" s="47" t="s">
        <v>30</v>
      </c>
      <c r="F6" s="32">
        <f>SUM(G6:L6)</f>
        <v>90</v>
      </c>
      <c r="G6" s="31"/>
      <c r="H6" s="31"/>
      <c r="I6" s="31"/>
      <c r="J6" s="31">
        <v>90</v>
      </c>
      <c r="K6" s="31"/>
      <c r="L6" s="31"/>
      <c r="M6" s="90">
        <f>SUM(G6:L6)</f>
        <v>90</v>
      </c>
    </row>
    <row r="7" spans="1:13" ht="15" thickBot="1" x14ac:dyDescent="0.4">
      <c r="A7" s="53"/>
      <c r="B7" s="5"/>
      <c r="C7" s="14"/>
      <c r="D7" s="7"/>
      <c r="E7" s="47"/>
      <c r="F7" s="32"/>
      <c r="G7" s="31"/>
      <c r="H7" s="31"/>
      <c r="I7" s="31"/>
      <c r="J7" s="31"/>
      <c r="K7" s="31"/>
      <c r="L7" s="31"/>
      <c r="M7" s="33"/>
    </row>
    <row r="8" spans="1:13" x14ac:dyDescent="0.35">
      <c r="F8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x14ac:dyDescent="0.35">
      <c r="F1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</sheetData>
  <sortState xmlns:xlrd2="http://schemas.microsoft.com/office/spreadsheetml/2017/richdata2" ref="A2:M6">
    <sortCondition descending="1" ref="M2:M6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1"/>
  <sheetViews>
    <sheetView zoomScaleNormal="100" workbookViewId="0"/>
  </sheetViews>
  <sheetFormatPr baseColWidth="10" defaultColWidth="11.54296875" defaultRowHeight="14.5" x14ac:dyDescent="0.35"/>
  <cols>
    <col min="1" max="1" width="5.26953125" customWidth="1"/>
    <col min="2" max="2" width="14.81640625" customWidth="1"/>
    <col min="3" max="3" width="14.453125" customWidth="1"/>
    <col min="4" max="4" width="16.1796875" customWidth="1"/>
    <col min="5" max="5" width="6.81640625" customWidth="1"/>
    <col min="6" max="6" width="6.54296875" style="4" customWidth="1"/>
    <col min="7" max="12" width="5.7265625" customWidth="1"/>
    <col min="13" max="13" width="8.26953125" style="23" customWidth="1"/>
  </cols>
  <sheetData>
    <row r="1" spans="1:13" ht="15" thickBot="1" x14ac:dyDescent="0.4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2" t="s">
        <v>27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4">
        <v>6</v>
      </c>
      <c r="M1" s="16" t="s">
        <v>32</v>
      </c>
    </row>
    <row r="2" spans="1:13" ht="15" thickBot="1" x14ac:dyDescent="0.4">
      <c r="A2" s="85">
        <v>1</v>
      </c>
      <c r="B2" s="80" t="s">
        <v>35</v>
      </c>
      <c r="C2" s="80" t="s">
        <v>34</v>
      </c>
      <c r="D2" s="80" t="s">
        <v>60</v>
      </c>
      <c r="E2" s="81" t="s">
        <v>29</v>
      </c>
      <c r="F2" s="32">
        <f>SUM(G2:L2)</f>
        <v>475</v>
      </c>
      <c r="G2" s="30">
        <v>95</v>
      </c>
      <c r="H2" s="9">
        <v>95</v>
      </c>
      <c r="I2" s="9">
        <v>95</v>
      </c>
      <c r="J2" s="9">
        <v>95</v>
      </c>
      <c r="K2" s="9"/>
      <c r="L2" s="9">
        <v>95</v>
      </c>
      <c r="M2" s="84">
        <f>SUM(G2:L2)</f>
        <v>475</v>
      </c>
    </row>
    <row r="3" spans="1:13" s="4" customFormat="1" ht="15" thickBot="1" x14ac:dyDescent="0.4">
      <c r="A3" s="79">
        <v>2</v>
      </c>
      <c r="B3" s="80" t="s">
        <v>26</v>
      </c>
      <c r="C3" s="80" t="s">
        <v>25</v>
      </c>
      <c r="D3" s="86" t="s">
        <v>47</v>
      </c>
      <c r="E3" s="81" t="s">
        <v>29</v>
      </c>
      <c r="F3" s="26">
        <f>SUM(G3:L3)</f>
        <v>400</v>
      </c>
      <c r="G3" s="30">
        <v>100</v>
      </c>
      <c r="H3" s="9">
        <v>100</v>
      </c>
      <c r="I3" s="9">
        <v>100</v>
      </c>
      <c r="J3" s="9">
        <v>100</v>
      </c>
      <c r="K3" s="9"/>
      <c r="L3" s="9"/>
      <c r="M3" s="84">
        <f>SUM(G3:L3)</f>
        <v>400</v>
      </c>
    </row>
    <row r="4" spans="1:13" ht="15" thickBot="1" x14ac:dyDescent="0.4">
      <c r="A4" s="85">
        <v>3</v>
      </c>
      <c r="B4" s="80" t="s">
        <v>281</v>
      </c>
      <c r="C4" s="80" t="s">
        <v>282</v>
      </c>
      <c r="D4" s="86" t="s">
        <v>61</v>
      </c>
      <c r="E4" s="81" t="s">
        <v>29</v>
      </c>
      <c r="F4" s="26">
        <f>SUM(G4:L4)</f>
        <v>370</v>
      </c>
      <c r="G4" s="30"/>
      <c r="H4" s="9">
        <v>90</v>
      </c>
      <c r="I4" s="9">
        <v>90</v>
      </c>
      <c r="J4" s="9">
        <v>90</v>
      </c>
      <c r="K4" s="9"/>
      <c r="L4" s="9">
        <v>100</v>
      </c>
      <c r="M4" s="84">
        <f>SUM(G4:L4)</f>
        <v>370</v>
      </c>
    </row>
    <row r="5" spans="1:13" ht="15" thickBot="1" x14ac:dyDescent="0.4">
      <c r="A5" s="85">
        <v>4</v>
      </c>
      <c r="B5" s="80" t="s">
        <v>283</v>
      </c>
      <c r="C5" s="80" t="s">
        <v>284</v>
      </c>
      <c r="D5" s="86" t="s">
        <v>47</v>
      </c>
      <c r="E5" s="81" t="s">
        <v>29</v>
      </c>
      <c r="F5" s="26">
        <f>SUM(G5:L5)</f>
        <v>250</v>
      </c>
      <c r="G5" s="30"/>
      <c r="H5" s="9">
        <v>85</v>
      </c>
      <c r="I5" s="9">
        <v>80</v>
      </c>
      <c r="J5" s="9">
        <v>85</v>
      </c>
      <c r="K5" s="9"/>
      <c r="L5" s="9"/>
      <c r="M5" s="90">
        <f>SUM(G5:L5)</f>
        <v>250</v>
      </c>
    </row>
    <row r="6" spans="1:13" ht="15" thickBot="1" x14ac:dyDescent="0.4">
      <c r="A6" s="85">
        <v>5</v>
      </c>
      <c r="B6" s="80" t="s">
        <v>313</v>
      </c>
      <c r="C6" s="80" t="s">
        <v>76</v>
      </c>
      <c r="D6" s="80" t="s">
        <v>47</v>
      </c>
      <c r="E6" s="81" t="s">
        <v>29</v>
      </c>
      <c r="F6" s="26">
        <f>SUM(G6:L6)</f>
        <v>165</v>
      </c>
      <c r="G6" s="30"/>
      <c r="H6" s="9"/>
      <c r="I6" s="9">
        <v>85</v>
      </c>
      <c r="J6" s="9">
        <v>80</v>
      </c>
      <c r="K6" s="9"/>
      <c r="L6" s="9"/>
      <c r="M6" s="90">
        <f>SUM(G6:L6)</f>
        <v>165</v>
      </c>
    </row>
    <row r="7" spans="1:13" ht="15" thickBot="1" x14ac:dyDescent="0.4">
      <c r="A7" s="26"/>
      <c r="B7" s="14"/>
      <c r="C7" s="14"/>
      <c r="D7" s="14"/>
      <c r="E7" s="38"/>
      <c r="F7" s="27"/>
      <c r="G7" s="36"/>
      <c r="H7" s="12"/>
      <c r="I7" s="12"/>
      <c r="J7" s="12"/>
      <c r="K7" s="12"/>
      <c r="L7" s="12"/>
      <c r="M7" s="16"/>
    </row>
    <row r="8" spans="1:13" x14ac:dyDescent="0.35">
      <c r="F8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x14ac:dyDescent="0.35">
      <c r="F13"/>
    </row>
    <row r="14" spans="1:13" ht="16.5" customHeight="1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</sheetData>
  <sortState xmlns:xlrd2="http://schemas.microsoft.com/office/spreadsheetml/2017/richdata2" ref="A2:M4">
    <sortCondition descending="1" ref="M2:M4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7"/>
  <sheetViews>
    <sheetView zoomScaleNormal="100" workbookViewId="0"/>
  </sheetViews>
  <sheetFormatPr baseColWidth="10" defaultColWidth="11.54296875" defaultRowHeight="14.5" x14ac:dyDescent="0.35"/>
  <cols>
    <col min="1" max="1" width="5.1796875" customWidth="1"/>
    <col min="2" max="2" width="17" customWidth="1"/>
    <col min="3" max="3" width="22.26953125" customWidth="1"/>
    <col min="4" max="4" width="17.26953125" customWidth="1"/>
    <col min="5" max="5" width="6.54296875" customWidth="1"/>
    <col min="6" max="6" width="7" style="4" customWidth="1"/>
    <col min="7" max="12" width="5.7265625" customWidth="1"/>
    <col min="13" max="13" width="8.81640625" style="23" customWidth="1"/>
  </cols>
  <sheetData>
    <row r="1" spans="1:13" ht="15" thickBot="1" x14ac:dyDescent="0.4">
      <c r="A1" s="58" t="s">
        <v>0</v>
      </c>
      <c r="B1" s="58" t="s">
        <v>2</v>
      </c>
      <c r="C1" s="58" t="s">
        <v>1</v>
      </c>
      <c r="D1" s="58" t="s">
        <v>3</v>
      </c>
      <c r="E1" s="58" t="s">
        <v>4</v>
      </c>
      <c r="F1" s="43" t="s">
        <v>27</v>
      </c>
      <c r="G1" s="59">
        <v>1</v>
      </c>
      <c r="H1" s="59">
        <v>2</v>
      </c>
      <c r="I1" s="59">
        <v>3</v>
      </c>
      <c r="J1" s="59">
        <v>4</v>
      </c>
      <c r="K1" s="59">
        <v>5</v>
      </c>
      <c r="L1" s="59">
        <v>6</v>
      </c>
      <c r="M1" s="69" t="s">
        <v>32</v>
      </c>
    </row>
    <row r="2" spans="1:13" ht="15" thickBot="1" x14ac:dyDescent="0.4">
      <c r="A2" s="85">
        <v>1</v>
      </c>
      <c r="B2" s="80" t="s">
        <v>23</v>
      </c>
      <c r="C2" s="80" t="s">
        <v>20</v>
      </c>
      <c r="D2" s="86" t="s">
        <v>56</v>
      </c>
      <c r="E2" s="60" t="s">
        <v>16</v>
      </c>
      <c r="F2" s="26">
        <f>SUM(G2:L2)</f>
        <v>370</v>
      </c>
      <c r="G2" s="9">
        <v>95</v>
      </c>
      <c r="H2" s="9"/>
      <c r="I2" s="9">
        <v>100</v>
      </c>
      <c r="J2" s="9">
        <v>100</v>
      </c>
      <c r="K2" s="9"/>
      <c r="L2" s="9">
        <v>75</v>
      </c>
      <c r="M2" s="122">
        <f>SUM(G2:L2)</f>
        <v>370</v>
      </c>
    </row>
    <row r="3" spans="1:13" ht="15" thickBot="1" x14ac:dyDescent="0.4">
      <c r="A3" s="85">
        <v>2</v>
      </c>
      <c r="B3" s="80" t="s">
        <v>279</v>
      </c>
      <c r="C3" s="80" t="s">
        <v>280</v>
      </c>
      <c r="D3" s="86" t="s">
        <v>61</v>
      </c>
      <c r="E3" s="60" t="s">
        <v>16</v>
      </c>
      <c r="F3" s="26">
        <f>SUM(G3:L3)</f>
        <v>345</v>
      </c>
      <c r="G3" s="9"/>
      <c r="H3" s="9">
        <v>75</v>
      </c>
      <c r="I3" s="9">
        <v>90</v>
      </c>
      <c r="J3" s="9">
        <v>90</v>
      </c>
      <c r="K3" s="9"/>
      <c r="L3" s="9">
        <v>90</v>
      </c>
      <c r="M3" s="122">
        <f>SUM(G3:L3)</f>
        <v>345</v>
      </c>
    </row>
    <row r="4" spans="1:13" s="4" customFormat="1" ht="15" thickBot="1" x14ac:dyDescent="0.4">
      <c r="A4" s="85">
        <v>3</v>
      </c>
      <c r="B4" s="80" t="s">
        <v>44</v>
      </c>
      <c r="C4" s="80" t="s">
        <v>43</v>
      </c>
      <c r="D4" s="80" t="s">
        <v>137</v>
      </c>
      <c r="E4" s="60" t="s">
        <v>16</v>
      </c>
      <c r="F4" s="26">
        <f>SUM(G4:L4)</f>
        <v>330</v>
      </c>
      <c r="G4" s="9">
        <v>85</v>
      </c>
      <c r="H4" s="9">
        <v>85</v>
      </c>
      <c r="I4" s="9"/>
      <c r="J4" s="9">
        <v>80</v>
      </c>
      <c r="K4" s="9"/>
      <c r="L4" s="9">
        <v>80</v>
      </c>
      <c r="M4" s="122">
        <f>SUM(G4:L4)</f>
        <v>330</v>
      </c>
    </row>
    <row r="5" spans="1:13" ht="15" thickBot="1" x14ac:dyDescent="0.4">
      <c r="A5" s="85">
        <v>4</v>
      </c>
      <c r="B5" s="80" t="s">
        <v>9</v>
      </c>
      <c r="C5" s="80" t="s">
        <v>12</v>
      </c>
      <c r="D5" s="80" t="s">
        <v>143</v>
      </c>
      <c r="E5" s="60" t="s">
        <v>16</v>
      </c>
      <c r="F5" s="26">
        <f>SUM(G5:L5)</f>
        <v>295</v>
      </c>
      <c r="G5" s="9">
        <v>100</v>
      </c>
      <c r="H5" s="9">
        <v>100</v>
      </c>
      <c r="I5" s="9"/>
      <c r="J5" s="9"/>
      <c r="K5" s="9"/>
      <c r="L5" s="9">
        <v>95</v>
      </c>
      <c r="M5" s="122">
        <f>SUM(G5:L5)</f>
        <v>295</v>
      </c>
    </row>
    <row r="6" spans="1:13" ht="15" thickBot="1" x14ac:dyDescent="0.4">
      <c r="A6" s="85">
        <v>5</v>
      </c>
      <c r="B6" s="80" t="s">
        <v>144</v>
      </c>
      <c r="C6" s="80" t="s">
        <v>102</v>
      </c>
      <c r="D6" s="86" t="s">
        <v>56</v>
      </c>
      <c r="E6" s="60" t="s">
        <v>16</v>
      </c>
      <c r="F6" s="26">
        <f>SUM(G6:L6)</f>
        <v>280</v>
      </c>
      <c r="G6" s="9">
        <v>90</v>
      </c>
      <c r="H6" s="9"/>
      <c r="I6" s="9">
        <v>95</v>
      </c>
      <c r="J6" s="9">
        <v>95</v>
      </c>
      <c r="K6" s="9"/>
      <c r="L6" s="9"/>
      <c r="M6" s="122">
        <f>SUM(G6:L6)</f>
        <v>280</v>
      </c>
    </row>
    <row r="7" spans="1:13" ht="15" thickBot="1" x14ac:dyDescent="0.4">
      <c r="A7" s="85">
        <v>5</v>
      </c>
      <c r="B7" s="80" t="s">
        <v>275</v>
      </c>
      <c r="C7" s="80" t="s">
        <v>276</v>
      </c>
      <c r="D7" s="86" t="s">
        <v>56</v>
      </c>
      <c r="E7" s="60" t="s">
        <v>16</v>
      </c>
      <c r="F7" s="26">
        <f>SUM(G7:L7)</f>
        <v>280</v>
      </c>
      <c r="G7" s="9"/>
      <c r="H7" s="9">
        <v>95</v>
      </c>
      <c r="I7" s="9"/>
      <c r="J7" s="9">
        <v>85</v>
      </c>
      <c r="K7" s="9"/>
      <c r="L7" s="9">
        <v>100</v>
      </c>
      <c r="M7" s="122">
        <f>SUM(G7:L7)</f>
        <v>280</v>
      </c>
    </row>
    <row r="8" spans="1:13" ht="15" thickBot="1" x14ac:dyDescent="0.4">
      <c r="A8" s="85">
        <v>7</v>
      </c>
      <c r="B8" s="80" t="s">
        <v>158</v>
      </c>
      <c r="C8" s="80" t="s">
        <v>146</v>
      </c>
      <c r="D8" s="114" t="s">
        <v>108</v>
      </c>
      <c r="E8" s="60" t="s">
        <v>16</v>
      </c>
      <c r="F8" s="26">
        <f>SUM(G8:L8)</f>
        <v>221</v>
      </c>
      <c r="G8" s="9">
        <v>80</v>
      </c>
      <c r="H8" s="9">
        <v>69</v>
      </c>
      <c r="I8" s="9"/>
      <c r="J8" s="9"/>
      <c r="K8" s="9"/>
      <c r="L8" s="9">
        <v>72</v>
      </c>
      <c r="M8" s="122">
        <f>SUM(G8:L8)</f>
        <v>221</v>
      </c>
    </row>
    <row r="9" spans="1:13" ht="15" thickBot="1" x14ac:dyDescent="0.4">
      <c r="A9" s="85">
        <v>8</v>
      </c>
      <c r="B9" s="10" t="s">
        <v>277</v>
      </c>
      <c r="C9" s="10" t="s">
        <v>278</v>
      </c>
      <c r="D9" s="10" t="s">
        <v>47</v>
      </c>
      <c r="E9" s="60" t="s">
        <v>16</v>
      </c>
      <c r="F9" s="26">
        <f>SUM(G9:L9)</f>
        <v>165</v>
      </c>
      <c r="G9" s="9"/>
      <c r="H9" s="9">
        <v>90</v>
      </c>
      <c r="I9" s="9"/>
      <c r="J9" s="9">
        <v>75</v>
      </c>
      <c r="K9" s="9"/>
      <c r="L9" s="9"/>
      <c r="M9" s="122">
        <f>SUM(G9:L9)</f>
        <v>165</v>
      </c>
    </row>
    <row r="10" spans="1:13" ht="15" thickBot="1" x14ac:dyDescent="0.4">
      <c r="A10" s="85">
        <v>9</v>
      </c>
      <c r="B10" s="80" t="s">
        <v>318</v>
      </c>
      <c r="C10" s="80" t="s">
        <v>319</v>
      </c>
      <c r="D10" s="80" t="s">
        <v>137</v>
      </c>
      <c r="E10" s="60" t="s">
        <v>16</v>
      </c>
      <c r="F10" s="26">
        <f>SUM(G10:L10)</f>
        <v>152</v>
      </c>
      <c r="G10" s="9"/>
      <c r="H10" s="9"/>
      <c r="I10" s="9">
        <v>80</v>
      </c>
      <c r="J10" s="9">
        <v>72</v>
      </c>
      <c r="K10" s="9"/>
      <c r="L10" s="9"/>
      <c r="M10" s="122">
        <f>SUM(G10:L10)</f>
        <v>152</v>
      </c>
    </row>
    <row r="11" spans="1:13" ht="15" thickBot="1" x14ac:dyDescent="0.4">
      <c r="A11" s="99">
        <v>10</v>
      </c>
      <c r="B11" s="80" t="s">
        <v>316</v>
      </c>
      <c r="C11" s="80" t="s">
        <v>317</v>
      </c>
      <c r="D11" s="86" t="s">
        <v>56</v>
      </c>
      <c r="E11" s="60" t="s">
        <v>16</v>
      </c>
      <c r="F11" s="26">
        <f>SUM(G11:L11)</f>
        <v>148</v>
      </c>
      <c r="G11" s="9"/>
      <c r="H11" s="9"/>
      <c r="I11" s="9">
        <v>85</v>
      </c>
      <c r="J11" s="9">
        <v>63</v>
      </c>
      <c r="K11" s="9"/>
      <c r="L11" s="9"/>
      <c r="M11" s="122">
        <f>SUM(G11:L11)</f>
        <v>148</v>
      </c>
    </row>
    <row r="12" spans="1:13" ht="15" thickBot="1" x14ac:dyDescent="0.4">
      <c r="A12" s="85">
        <v>11</v>
      </c>
      <c r="B12" s="80" t="s">
        <v>340</v>
      </c>
      <c r="C12" s="80" t="s">
        <v>341</v>
      </c>
      <c r="D12" s="86" t="s">
        <v>47</v>
      </c>
      <c r="E12" s="60" t="s">
        <v>16</v>
      </c>
      <c r="F12" s="26">
        <f>SUM(G12:L12)</f>
        <v>141</v>
      </c>
      <c r="G12" s="9"/>
      <c r="H12" s="9"/>
      <c r="I12" s="9">
        <v>75</v>
      </c>
      <c r="J12" s="9">
        <v>66</v>
      </c>
      <c r="K12" s="9"/>
      <c r="L12" s="9"/>
      <c r="M12" s="122">
        <f>SUM(G12:L12)</f>
        <v>141</v>
      </c>
    </row>
    <row r="13" spans="1:13" ht="15" thickBot="1" x14ac:dyDescent="0.4">
      <c r="A13" s="85">
        <v>12</v>
      </c>
      <c r="B13" s="52" t="s">
        <v>376</v>
      </c>
      <c r="C13" s="52" t="s">
        <v>377</v>
      </c>
      <c r="D13" s="6" t="s">
        <v>347</v>
      </c>
      <c r="E13" s="60" t="s">
        <v>16</v>
      </c>
      <c r="F13" s="26"/>
      <c r="G13" s="9"/>
      <c r="H13" s="9"/>
      <c r="I13" s="9"/>
      <c r="J13" s="9"/>
      <c r="K13" s="9"/>
      <c r="L13" s="9">
        <v>85</v>
      </c>
      <c r="M13" s="122">
        <f>SUM(G13:L13)</f>
        <v>85</v>
      </c>
    </row>
    <row r="14" spans="1:13" ht="15" thickBot="1" x14ac:dyDescent="0.4">
      <c r="A14" s="85">
        <v>13</v>
      </c>
      <c r="B14" s="80" t="s">
        <v>238</v>
      </c>
      <c r="C14" s="80" t="s">
        <v>239</v>
      </c>
      <c r="D14" s="80" t="s">
        <v>56</v>
      </c>
      <c r="E14" s="60" t="s">
        <v>16</v>
      </c>
      <c r="F14" s="26">
        <f>SUM(G14:L14)</f>
        <v>80</v>
      </c>
      <c r="G14" s="9"/>
      <c r="H14" s="9">
        <v>80</v>
      </c>
      <c r="I14" s="9"/>
      <c r="J14" s="9"/>
      <c r="K14" s="9"/>
      <c r="L14" s="9"/>
      <c r="M14" s="122">
        <f>SUM(G14:L14)</f>
        <v>80</v>
      </c>
    </row>
    <row r="15" spans="1:13" ht="15" thickBot="1" x14ac:dyDescent="0.4">
      <c r="A15" s="85">
        <v>14</v>
      </c>
      <c r="B15" s="80" t="s">
        <v>201</v>
      </c>
      <c r="C15" s="80" t="s">
        <v>202</v>
      </c>
      <c r="D15" s="86" t="s">
        <v>79</v>
      </c>
      <c r="E15" s="60" t="s">
        <v>16</v>
      </c>
      <c r="F15" s="26">
        <f>SUM(G15:L15)</f>
        <v>75</v>
      </c>
      <c r="G15" s="9">
        <v>75</v>
      </c>
      <c r="H15" s="9"/>
      <c r="I15" s="9"/>
      <c r="J15" s="9"/>
      <c r="K15" s="9"/>
      <c r="L15" s="9"/>
      <c r="M15" s="122">
        <f>SUM(G15:L15)</f>
        <v>75</v>
      </c>
    </row>
    <row r="16" spans="1:13" ht="15" thickBot="1" x14ac:dyDescent="0.4">
      <c r="A16" s="85">
        <v>15</v>
      </c>
      <c r="B16" s="80" t="s">
        <v>240</v>
      </c>
      <c r="C16" s="80" t="s">
        <v>241</v>
      </c>
      <c r="D16" s="86" t="s">
        <v>47</v>
      </c>
      <c r="E16" s="60" t="s">
        <v>16</v>
      </c>
      <c r="F16" s="26">
        <f>SUM(G16:L16)</f>
        <v>72</v>
      </c>
      <c r="G16" s="9"/>
      <c r="H16" s="9">
        <v>72</v>
      </c>
      <c r="I16" s="9"/>
      <c r="J16" s="9"/>
      <c r="K16" s="9"/>
      <c r="L16" s="9"/>
      <c r="M16" s="122">
        <f>SUM(G16:L16)</f>
        <v>72</v>
      </c>
    </row>
    <row r="17" spans="1:13" ht="15" thickBot="1" x14ac:dyDescent="0.4">
      <c r="A17" s="53">
        <v>16</v>
      </c>
      <c r="B17" s="80" t="s">
        <v>338</v>
      </c>
      <c r="C17" s="80" t="s">
        <v>339</v>
      </c>
      <c r="D17" s="86" t="s">
        <v>47</v>
      </c>
      <c r="E17" s="60" t="s">
        <v>16</v>
      </c>
      <c r="F17" s="26">
        <f>SUM(G17:L17)</f>
        <v>69</v>
      </c>
      <c r="G17" s="9"/>
      <c r="H17" s="9"/>
      <c r="I17" s="9"/>
      <c r="J17" s="9">
        <v>69</v>
      </c>
      <c r="K17" s="9"/>
      <c r="L17" s="9"/>
      <c r="M17" s="122">
        <f>SUM(G17:L17)</f>
        <v>69</v>
      </c>
    </row>
    <row r="18" spans="1:13" ht="15" thickBot="1" x14ac:dyDescent="0.4">
      <c r="A18" s="53"/>
      <c r="B18" s="14"/>
      <c r="C18" s="14"/>
      <c r="D18" s="14"/>
      <c r="E18" s="60"/>
      <c r="F18" s="26"/>
      <c r="G18" s="9"/>
      <c r="H18" s="9"/>
      <c r="I18" s="9"/>
      <c r="J18" s="9"/>
      <c r="K18" s="9"/>
      <c r="L18" s="9"/>
      <c r="M18" s="57"/>
    </row>
    <row r="19" spans="1:13" ht="15" thickBot="1" x14ac:dyDescent="0.4">
      <c r="A19" s="53"/>
      <c r="B19" s="5"/>
      <c r="C19" s="1"/>
      <c r="D19" s="6"/>
      <c r="E19" s="60"/>
      <c r="F19" s="26"/>
      <c r="G19" s="9"/>
      <c r="H19" s="9"/>
      <c r="I19" s="9"/>
      <c r="J19" s="9"/>
      <c r="K19" s="9"/>
      <c r="L19" s="9"/>
      <c r="M19" s="57"/>
    </row>
    <row r="20" spans="1:13" ht="15" thickBot="1" x14ac:dyDescent="0.4">
      <c r="A20" s="53"/>
      <c r="B20" s="52"/>
      <c r="C20" s="52"/>
      <c r="D20" s="6"/>
      <c r="E20" s="60"/>
      <c r="F20" s="26"/>
      <c r="G20" s="9"/>
      <c r="H20" s="9"/>
      <c r="I20" s="9"/>
      <c r="J20" s="9"/>
      <c r="K20" s="9"/>
      <c r="L20" s="9"/>
      <c r="M20" s="57"/>
    </row>
    <row r="21" spans="1:13" ht="15" thickBot="1" x14ac:dyDescent="0.4">
      <c r="A21" s="53"/>
      <c r="B21" s="52"/>
      <c r="C21" s="52"/>
      <c r="D21" s="52"/>
      <c r="E21" s="60"/>
      <c r="F21" s="26"/>
      <c r="G21" s="9"/>
      <c r="H21" s="9"/>
      <c r="I21" s="9"/>
      <c r="J21" s="9"/>
      <c r="K21" s="9"/>
      <c r="L21" s="9"/>
      <c r="M21" s="57"/>
    </row>
    <row r="22" spans="1:13" ht="16.5" customHeight="1" x14ac:dyDescent="0.35">
      <c r="A22" s="62"/>
      <c r="B22" s="63"/>
      <c r="C22" s="63"/>
      <c r="D22" s="63"/>
      <c r="E22" s="64"/>
      <c r="F22" s="65"/>
      <c r="G22" s="66"/>
      <c r="H22" s="66"/>
      <c r="I22" s="66"/>
      <c r="J22" s="66"/>
      <c r="K22" s="66"/>
      <c r="L22" s="66"/>
      <c r="M22" s="67"/>
    </row>
    <row r="23" spans="1:13" x14ac:dyDescent="0.35">
      <c r="A23" s="53"/>
      <c r="B23" s="52"/>
      <c r="C23" s="52"/>
      <c r="D23" s="6"/>
      <c r="E23" s="60"/>
      <c r="F23" s="26"/>
      <c r="G23" s="9"/>
      <c r="H23" s="9"/>
      <c r="I23" s="9"/>
      <c r="J23" s="9"/>
      <c r="K23" s="9"/>
      <c r="L23" s="9"/>
      <c r="M23" s="45"/>
    </row>
    <row r="24" spans="1:13" x14ac:dyDescent="0.35">
      <c r="F24"/>
    </row>
    <row r="25" spans="1:13" x14ac:dyDescent="0.35">
      <c r="F25"/>
    </row>
    <row r="26" spans="1:13" x14ac:dyDescent="0.35">
      <c r="F26"/>
    </row>
    <row r="27" spans="1:13" x14ac:dyDescent="0.35">
      <c r="F27"/>
    </row>
    <row r="28" spans="1:13" x14ac:dyDescent="0.35">
      <c r="F28"/>
    </row>
    <row r="29" spans="1:13" x14ac:dyDescent="0.35">
      <c r="F29"/>
    </row>
    <row r="30" spans="1:13" x14ac:dyDescent="0.35">
      <c r="F30"/>
    </row>
    <row r="31" spans="1:13" x14ac:dyDescent="0.35">
      <c r="F31"/>
    </row>
    <row r="32" spans="1:13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</sheetData>
  <sortState xmlns:xlrd2="http://schemas.microsoft.com/office/spreadsheetml/2017/richdata2" ref="B2:M17">
    <sortCondition descending="1" ref="M2:M17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workbookViewId="0"/>
  </sheetViews>
  <sheetFormatPr baseColWidth="10" defaultColWidth="11.54296875" defaultRowHeight="14.5" x14ac:dyDescent="0.35"/>
  <cols>
    <col min="1" max="1" width="5.54296875" customWidth="1"/>
    <col min="2" max="2" width="15.453125" customWidth="1"/>
    <col min="3" max="3" width="14.54296875" customWidth="1"/>
    <col min="4" max="4" width="16.26953125" customWidth="1"/>
    <col min="5" max="5" width="6.26953125" customWidth="1"/>
    <col min="6" max="6" width="6.81640625" style="4" customWidth="1"/>
    <col min="7" max="12" width="5.7265625" customWidth="1"/>
    <col min="13" max="13" width="9.26953125" style="23" customWidth="1"/>
  </cols>
  <sheetData>
    <row r="1" spans="1:13" ht="15" thickBot="1" x14ac:dyDescent="0.4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2" t="s">
        <v>27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4">
        <v>6</v>
      </c>
      <c r="M1" s="16" t="s">
        <v>32</v>
      </c>
    </row>
    <row r="2" spans="1:13" ht="15" thickBot="1" x14ac:dyDescent="0.4">
      <c r="A2" s="85">
        <v>1</v>
      </c>
      <c r="B2" s="80" t="s">
        <v>142</v>
      </c>
      <c r="C2" s="80" t="s">
        <v>37</v>
      </c>
      <c r="D2" s="80" t="s">
        <v>60</v>
      </c>
      <c r="E2" s="47" t="s">
        <v>15</v>
      </c>
      <c r="F2" s="32">
        <f>SUM(G2:L2)</f>
        <v>450</v>
      </c>
      <c r="G2" s="15">
        <v>85</v>
      </c>
      <c r="H2" s="15">
        <v>100</v>
      </c>
      <c r="I2" s="15">
        <v>75</v>
      </c>
      <c r="J2" s="15">
        <v>95</v>
      </c>
      <c r="K2" s="15"/>
      <c r="L2" s="15">
        <v>95</v>
      </c>
      <c r="M2" s="84">
        <f>SUM(G2:L2)</f>
        <v>450</v>
      </c>
    </row>
    <row r="3" spans="1:13" ht="15" thickBot="1" x14ac:dyDescent="0.4">
      <c r="A3" s="85">
        <v>2</v>
      </c>
      <c r="B3" s="118" t="s">
        <v>153</v>
      </c>
      <c r="C3" s="10" t="s">
        <v>154</v>
      </c>
      <c r="D3" s="119" t="s">
        <v>56</v>
      </c>
      <c r="E3" s="47" t="s">
        <v>15</v>
      </c>
      <c r="F3" s="26">
        <f>SUM(G3:L3)</f>
        <v>295</v>
      </c>
      <c r="G3" s="15">
        <v>95</v>
      </c>
      <c r="H3" s="15"/>
      <c r="I3" s="15"/>
      <c r="J3" s="15">
        <v>100</v>
      </c>
      <c r="K3" s="15"/>
      <c r="L3" s="15">
        <v>100</v>
      </c>
      <c r="M3" s="84">
        <f>SUM(G3:L3)</f>
        <v>295</v>
      </c>
    </row>
    <row r="4" spans="1:13" ht="15" thickBot="1" x14ac:dyDescent="0.4">
      <c r="A4" s="26">
        <v>3</v>
      </c>
      <c r="B4" s="13" t="s">
        <v>312</v>
      </c>
      <c r="C4" s="13" t="s">
        <v>134</v>
      </c>
      <c r="D4" s="13" t="s">
        <v>60</v>
      </c>
      <c r="E4" s="47" t="s">
        <v>15</v>
      </c>
      <c r="F4" s="26">
        <f>SUM(G4:L4)</f>
        <v>252</v>
      </c>
      <c r="G4" s="30"/>
      <c r="H4" s="15"/>
      <c r="I4" s="15">
        <v>72</v>
      </c>
      <c r="J4" s="15">
        <v>90</v>
      </c>
      <c r="K4" s="15"/>
      <c r="L4" s="15">
        <v>90</v>
      </c>
      <c r="M4" s="84">
        <f>SUM(G4:L4)</f>
        <v>252</v>
      </c>
    </row>
    <row r="5" spans="1:13" ht="15" thickBot="1" x14ac:dyDescent="0.4">
      <c r="A5" s="79">
        <v>4</v>
      </c>
      <c r="B5" s="80" t="s">
        <v>83</v>
      </c>
      <c r="C5" s="80" t="s">
        <v>33</v>
      </c>
      <c r="D5" s="86" t="s">
        <v>56</v>
      </c>
      <c r="E5" s="47" t="s">
        <v>15</v>
      </c>
      <c r="F5" s="26">
        <f>SUM(G5:L5)</f>
        <v>180</v>
      </c>
      <c r="G5" s="15">
        <v>100</v>
      </c>
      <c r="H5" s="15"/>
      <c r="I5" s="15">
        <v>80</v>
      </c>
      <c r="J5" s="15"/>
      <c r="K5" s="15"/>
      <c r="L5" s="15"/>
      <c r="M5" s="90">
        <f>SUM(G5:L5)</f>
        <v>180</v>
      </c>
    </row>
    <row r="6" spans="1:13" ht="15" thickBot="1" x14ac:dyDescent="0.4">
      <c r="A6" s="85">
        <v>5</v>
      </c>
      <c r="B6" s="80" t="s">
        <v>133</v>
      </c>
      <c r="C6" s="80" t="s">
        <v>307</v>
      </c>
      <c r="D6" s="86" t="s">
        <v>56</v>
      </c>
      <c r="E6" s="47" t="s">
        <v>15</v>
      </c>
      <c r="F6" s="26">
        <f t="shared" ref="F6:F10" si="0">SUM(G6:L6)</f>
        <v>100</v>
      </c>
      <c r="G6" s="15"/>
      <c r="H6" s="15"/>
      <c r="I6" s="15">
        <v>100</v>
      </c>
      <c r="J6" s="15"/>
      <c r="K6" s="15"/>
      <c r="L6" s="15"/>
      <c r="M6" s="90">
        <f t="shared" ref="M6:M10" si="1">SUM(G6:L6)</f>
        <v>100</v>
      </c>
    </row>
    <row r="7" spans="1:13" ht="15" thickBot="1" x14ac:dyDescent="0.4">
      <c r="A7" s="85">
        <v>6</v>
      </c>
      <c r="B7" s="80" t="s">
        <v>308</v>
      </c>
      <c r="C7" s="80" t="s">
        <v>309</v>
      </c>
      <c r="D7" s="86" t="s">
        <v>108</v>
      </c>
      <c r="E7" s="47" t="s">
        <v>15</v>
      </c>
      <c r="F7" s="26">
        <f t="shared" si="0"/>
        <v>95</v>
      </c>
      <c r="G7" s="15"/>
      <c r="H7" s="15"/>
      <c r="I7" s="15">
        <v>95</v>
      </c>
      <c r="J7" s="15"/>
      <c r="K7" s="15"/>
      <c r="L7" s="15"/>
      <c r="M7" s="90">
        <f t="shared" si="1"/>
        <v>95</v>
      </c>
    </row>
    <row r="8" spans="1:13" ht="15" thickBot="1" x14ac:dyDescent="0.4">
      <c r="A8" s="85">
        <v>7</v>
      </c>
      <c r="B8" s="80" t="s">
        <v>85</v>
      </c>
      <c r="C8" s="80" t="s">
        <v>84</v>
      </c>
      <c r="D8" s="86" t="s">
        <v>56</v>
      </c>
      <c r="E8" s="47" t="s">
        <v>15</v>
      </c>
      <c r="F8" s="26">
        <f t="shared" si="0"/>
        <v>90</v>
      </c>
      <c r="G8" s="15">
        <v>90</v>
      </c>
      <c r="H8" s="15"/>
      <c r="I8" s="15"/>
      <c r="J8" s="15"/>
      <c r="K8" s="15"/>
      <c r="L8" s="15"/>
      <c r="M8" s="90">
        <f t="shared" si="1"/>
        <v>90</v>
      </c>
    </row>
    <row r="9" spans="1:13" ht="15" thickBot="1" x14ac:dyDescent="0.4">
      <c r="A9" s="121">
        <v>7</v>
      </c>
      <c r="B9" s="80" t="s">
        <v>310</v>
      </c>
      <c r="C9" s="80" t="s">
        <v>309</v>
      </c>
      <c r="D9" s="86" t="s">
        <v>108</v>
      </c>
      <c r="E9" s="47" t="s">
        <v>15</v>
      </c>
      <c r="F9" s="26">
        <f t="shared" si="0"/>
        <v>90</v>
      </c>
      <c r="G9" s="15"/>
      <c r="H9" s="15"/>
      <c r="I9" s="15">
        <v>90</v>
      </c>
      <c r="J9" s="15"/>
      <c r="K9" s="15"/>
      <c r="L9" s="15"/>
      <c r="M9" s="90">
        <f t="shared" si="1"/>
        <v>90</v>
      </c>
    </row>
    <row r="10" spans="1:13" ht="15" thickBot="1" x14ac:dyDescent="0.4">
      <c r="A10" s="26">
        <v>9</v>
      </c>
      <c r="B10" s="80" t="s">
        <v>308</v>
      </c>
      <c r="C10" s="80" t="s">
        <v>311</v>
      </c>
      <c r="D10" s="80" t="s">
        <v>56</v>
      </c>
      <c r="E10" s="47" t="s">
        <v>15</v>
      </c>
      <c r="F10" s="26">
        <f t="shared" si="0"/>
        <v>85</v>
      </c>
      <c r="G10" s="13"/>
      <c r="H10" s="15"/>
      <c r="I10" s="15">
        <v>85</v>
      </c>
      <c r="J10" s="15"/>
      <c r="K10" s="15"/>
      <c r="L10" s="15"/>
      <c r="M10" s="90">
        <f t="shared" si="1"/>
        <v>85</v>
      </c>
    </row>
    <row r="11" spans="1:13" ht="15" thickBot="1" x14ac:dyDescent="0.4">
      <c r="A11" s="26"/>
      <c r="B11" s="1"/>
      <c r="C11" s="1"/>
      <c r="D11" s="1"/>
      <c r="E11" s="47"/>
      <c r="F11" s="27"/>
      <c r="G11" s="2"/>
      <c r="H11" s="15"/>
      <c r="I11" s="15"/>
      <c r="J11" s="15"/>
      <c r="K11" s="15"/>
      <c r="L11" s="15"/>
      <c r="M11" s="33"/>
    </row>
    <row r="12" spans="1:13" ht="15" thickBot="1" x14ac:dyDescent="0.4">
      <c r="A12" s="32"/>
      <c r="B12" s="1"/>
      <c r="C12" s="1"/>
      <c r="D12" s="1"/>
      <c r="E12" s="47"/>
      <c r="F12" s="27"/>
      <c r="G12" s="2"/>
      <c r="H12" s="15"/>
      <c r="I12" s="15"/>
      <c r="J12" s="15"/>
      <c r="K12" s="15"/>
      <c r="L12" s="15"/>
      <c r="M12" s="33"/>
    </row>
    <row r="13" spans="1:13" ht="15" thickBot="1" x14ac:dyDescent="0.4">
      <c r="A13" s="26"/>
      <c r="B13" s="5"/>
      <c r="C13" s="14"/>
      <c r="D13" s="11"/>
      <c r="E13" s="47"/>
      <c r="F13" s="27"/>
      <c r="G13" s="12"/>
      <c r="H13" s="15"/>
      <c r="I13" s="15"/>
      <c r="J13" s="15"/>
      <c r="K13" s="15"/>
      <c r="L13" s="15"/>
      <c r="M13" s="3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</sheetData>
  <sortState xmlns:xlrd2="http://schemas.microsoft.com/office/spreadsheetml/2017/richdata2" ref="A2:M5">
    <sortCondition descending="1" ref="M2:M5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N26"/>
  <sheetViews>
    <sheetView workbookViewId="0"/>
  </sheetViews>
  <sheetFormatPr baseColWidth="10" defaultColWidth="11.54296875" defaultRowHeight="14.5" x14ac:dyDescent="0.35"/>
  <cols>
    <col min="1" max="1" width="5.7265625" customWidth="1"/>
    <col min="2" max="2" width="16.7265625" customWidth="1"/>
    <col min="3" max="3" width="20.1796875" customWidth="1"/>
    <col min="4" max="4" width="16.1796875" customWidth="1"/>
    <col min="5" max="5" width="6.54296875" style="4" bestFit="1" customWidth="1"/>
    <col min="6" max="6" width="5" customWidth="1"/>
    <col min="7" max="12" width="5.7265625" customWidth="1"/>
  </cols>
  <sheetData>
    <row r="1" spans="1:14" x14ac:dyDescent="0.35">
      <c r="A1" s="71" t="s">
        <v>0</v>
      </c>
      <c r="B1" s="76" t="s">
        <v>2</v>
      </c>
      <c r="C1" s="71" t="s">
        <v>1</v>
      </c>
      <c r="D1" s="76" t="s">
        <v>3</v>
      </c>
      <c r="E1" s="71" t="s">
        <v>4</v>
      </c>
      <c r="F1" s="77" t="s">
        <v>27</v>
      </c>
      <c r="G1" s="78">
        <v>1</v>
      </c>
      <c r="H1" s="74">
        <v>2</v>
      </c>
      <c r="I1" s="78">
        <v>3</v>
      </c>
      <c r="J1" s="74">
        <v>4</v>
      </c>
      <c r="K1" s="78">
        <v>5</v>
      </c>
      <c r="L1" s="74">
        <v>6</v>
      </c>
      <c r="M1" s="24" t="s">
        <v>32</v>
      </c>
    </row>
    <row r="2" spans="1:14" x14ac:dyDescent="0.35">
      <c r="A2" s="79">
        <v>1</v>
      </c>
      <c r="B2" s="80" t="s">
        <v>57</v>
      </c>
      <c r="C2" s="80" t="s">
        <v>21</v>
      </c>
      <c r="D2" s="80" t="s">
        <v>56</v>
      </c>
      <c r="E2" s="120" t="s">
        <v>17</v>
      </c>
      <c r="F2" s="26">
        <f t="shared" ref="F2:F16" si="0">SUM(G2:L2)</f>
        <v>600</v>
      </c>
      <c r="G2" s="9">
        <v>100</v>
      </c>
      <c r="H2" s="9">
        <v>100</v>
      </c>
      <c r="I2" s="9">
        <v>100</v>
      </c>
      <c r="J2" s="9">
        <v>100</v>
      </c>
      <c r="K2" s="9">
        <v>100</v>
      </c>
      <c r="L2" s="9">
        <v>100</v>
      </c>
      <c r="M2" s="89">
        <f t="shared" ref="M2:M16" si="1">SUM(G2:L2)</f>
        <v>600</v>
      </c>
      <c r="N2" s="61"/>
    </row>
    <row r="3" spans="1:14" x14ac:dyDescent="0.35">
      <c r="A3" s="79">
        <v>2</v>
      </c>
      <c r="B3" s="86" t="s">
        <v>59</v>
      </c>
      <c r="C3" s="86" t="s">
        <v>80</v>
      </c>
      <c r="D3" s="86" t="s">
        <v>47</v>
      </c>
      <c r="E3" s="120" t="s">
        <v>17</v>
      </c>
      <c r="F3" s="26">
        <f t="shared" si="0"/>
        <v>511</v>
      </c>
      <c r="G3" s="9">
        <v>90</v>
      </c>
      <c r="H3" s="9">
        <v>85</v>
      </c>
      <c r="I3" s="9">
        <v>80</v>
      </c>
      <c r="J3" s="9">
        <v>66</v>
      </c>
      <c r="K3" s="9">
        <v>90</v>
      </c>
      <c r="L3" s="9">
        <v>100</v>
      </c>
      <c r="M3" s="89">
        <f t="shared" si="1"/>
        <v>511</v>
      </c>
      <c r="N3" s="61"/>
    </row>
    <row r="4" spans="1:14" x14ac:dyDescent="0.35">
      <c r="A4" s="79">
        <v>3</v>
      </c>
      <c r="B4" s="118" t="s">
        <v>152</v>
      </c>
      <c r="C4" s="10" t="s">
        <v>149</v>
      </c>
      <c r="D4" s="119" t="s">
        <v>136</v>
      </c>
      <c r="E4" s="120" t="s">
        <v>17</v>
      </c>
      <c r="F4" s="26">
        <f t="shared" si="0"/>
        <v>464</v>
      </c>
      <c r="G4" s="9">
        <v>72</v>
      </c>
      <c r="H4" s="9">
        <v>69</v>
      </c>
      <c r="I4" s="9">
        <v>69</v>
      </c>
      <c r="J4" s="9">
        <v>69</v>
      </c>
      <c r="K4" s="9">
        <v>95</v>
      </c>
      <c r="L4" s="9">
        <v>90</v>
      </c>
      <c r="M4" s="89">
        <f t="shared" si="1"/>
        <v>464</v>
      </c>
      <c r="N4" s="61"/>
    </row>
    <row r="5" spans="1:14" x14ac:dyDescent="0.35">
      <c r="A5" s="79">
        <v>4</v>
      </c>
      <c r="B5" s="80" t="s">
        <v>138</v>
      </c>
      <c r="C5" s="80" t="s">
        <v>139</v>
      </c>
      <c r="D5" s="80" t="s">
        <v>70</v>
      </c>
      <c r="E5" s="120" t="s">
        <v>17</v>
      </c>
      <c r="F5" s="26">
        <f t="shared" si="0"/>
        <v>410</v>
      </c>
      <c r="G5" s="9">
        <v>85</v>
      </c>
      <c r="H5" s="9">
        <v>85</v>
      </c>
      <c r="I5" s="9">
        <v>90</v>
      </c>
      <c r="J5" s="9">
        <v>75</v>
      </c>
      <c r="K5" s="9"/>
      <c r="L5" s="9">
        <v>75</v>
      </c>
      <c r="M5" s="89">
        <f t="shared" si="1"/>
        <v>410</v>
      </c>
      <c r="N5" s="61"/>
    </row>
    <row r="6" spans="1:14" x14ac:dyDescent="0.35">
      <c r="A6" s="79">
        <v>5</v>
      </c>
      <c r="B6" s="80" t="s">
        <v>273</v>
      </c>
      <c r="C6" s="80" t="s">
        <v>274</v>
      </c>
      <c r="D6" s="80" t="s">
        <v>61</v>
      </c>
      <c r="E6" s="120" t="s">
        <v>17</v>
      </c>
      <c r="F6" s="26">
        <f t="shared" si="0"/>
        <v>344</v>
      </c>
      <c r="G6" s="9"/>
      <c r="H6" s="9">
        <v>63</v>
      </c>
      <c r="I6" s="9">
        <v>60</v>
      </c>
      <c r="J6" s="9">
        <v>56</v>
      </c>
      <c r="K6" s="9">
        <v>80</v>
      </c>
      <c r="L6" s="9">
        <v>85</v>
      </c>
      <c r="M6" s="89">
        <f t="shared" si="1"/>
        <v>344</v>
      </c>
      <c r="N6" s="61"/>
    </row>
    <row r="7" spans="1:14" x14ac:dyDescent="0.35">
      <c r="A7" s="79">
        <v>6</v>
      </c>
      <c r="B7" s="80" t="s">
        <v>59</v>
      </c>
      <c r="C7" s="80" t="s">
        <v>58</v>
      </c>
      <c r="D7" s="80" t="s">
        <v>108</v>
      </c>
      <c r="E7" s="120" t="s">
        <v>17</v>
      </c>
      <c r="F7" s="26">
        <f t="shared" si="0"/>
        <v>342</v>
      </c>
      <c r="G7" s="9">
        <v>95</v>
      </c>
      <c r="H7" s="9">
        <v>95</v>
      </c>
      <c r="I7" s="9"/>
      <c r="J7" s="9">
        <v>95</v>
      </c>
      <c r="K7" s="9"/>
      <c r="L7" s="9">
        <v>57</v>
      </c>
      <c r="M7" s="89">
        <f t="shared" si="1"/>
        <v>342</v>
      </c>
      <c r="N7" s="61"/>
    </row>
    <row r="8" spans="1:14" x14ac:dyDescent="0.35">
      <c r="A8" s="79">
        <v>7</v>
      </c>
      <c r="B8" s="80" t="s">
        <v>68</v>
      </c>
      <c r="C8" s="80" t="s">
        <v>45</v>
      </c>
      <c r="D8" s="80" t="s">
        <v>47</v>
      </c>
      <c r="E8" s="120" t="s">
        <v>17</v>
      </c>
      <c r="F8" s="26">
        <f t="shared" si="0"/>
        <v>340</v>
      </c>
      <c r="G8" s="9">
        <v>80</v>
      </c>
      <c r="H8" s="9">
        <v>90</v>
      </c>
      <c r="I8" s="9">
        <v>90</v>
      </c>
      <c r="J8" s="9">
        <v>80</v>
      </c>
      <c r="K8" s="9"/>
      <c r="L8" s="9"/>
      <c r="M8" s="89">
        <f t="shared" si="1"/>
        <v>340</v>
      </c>
      <c r="N8" s="61"/>
    </row>
    <row r="9" spans="1:14" x14ac:dyDescent="0.35">
      <c r="A9" s="79">
        <v>8</v>
      </c>
      <c r="B9" s="86" t="s">
        <v>82</v>
      </c>
      <c r="C9" s="86" t="s">
        <v>81</v>
      </c>
      <c r="D9" s="86" t="s">
        <v>108</v>
      </c>
      <c r="E9" s="120" t="s">
        <v>17</v>
      </c>
      <c r="F9" s="26">
        <f t="shared" si="0"/>
        <v>330</v>
      </c>
      <c r="G9" s="9">
        <v>63</v>
      </c>
      <c r="H9" s="9"/>
      <c r="I9" s="9">
        <v>58</v>
      </c>
      <c r="J9" s="9">
        <v>54</v>
      </c>
      <c r="K9" s="9">
        <v>75</v>
      </c>
      <c r="L9" s="9">
        <v>80</v>
      </c>
      <c r="M9" s="89">
        <f t="shared" si="1"/>
        <v>330</v>
      </c>
      <c r="N9" s="61"/>
    </row>
    <row r="10" spans="1:14" x14ac:dyDescent="0.35">
      <c r="A10" s="79">
        <v>9</v>
      </c>
      <c r="B10" s="80" t="s">
        <v>59</v>
      </c>
      <c r="C10" s="80" t="s">
        <v>73</v>
      </c>
      <c r="D10" s="86" t="s">
        <v>60</v>
      </c>
      <c r="E10" s="120" t="s">
        <v>17</v>
      </c>
      <c r="F10" s="26">
        <f t="shared" si="0"/>
        <v>299</v>
      </c>
      <c r="G10" s="9">
        <v>66</v>
      </c>
      <c r="H10" s="9">
        <v>66</v>
      </c>
      <c r="I10" s="9"/>
      <c r="J10" s="9">
        <v>72</v>
      </c>
      <c r="K10" s="9"/>
      <c r="L10" s="9">
        <v>95</v>
      </c>
      <c r="M10" s="89">
        <f t="shared" si="1"/>
        <v>299</v>
      </c>
      <c r="N10" s="61"/>
    </row>
    <row r="11" spans="1:14" x14ac:dyDescent="0.35">
      <c r="A11" s="79">
        <v>10</v>
      </c>
      <c r="B11" s="114" t="s">
        <v>157</v>
      </c>
      <c r="C11" s="114" t="s">
        <v>118</v>
      </c>
      <c r="D11" s="114" t="s">
        <v>56</v>
      </c>
      <c r="E11" s="120" t="s">
        <v>17</v>
      </c>
      <c r="F11" s="26">
        <f t="shared" si="0"/>
        <v>289</v>
      </c>
      <c r="G11" s="9">
        <v>75</v>
      </c>
      <c r="H11" s="9"/>
      <c r="I11" s="9">
        <v>66</v>
      </c>
      <c r="J11" s="9">
        <v>63</v>
      </c>
      <c r="K11" s="9">
        <v>85</v>
      </c>
      <c r="L11" s="9"/>
      <c r="M11" s="89">
        <f t="shared" si="1"/>
        <v>289</v>
      </c>
      <c r="N11" s="61"/>
    </row>
    <row r="12" spans="1:14" ht="15" thickBot="1" x14ac:dyDescent="0.4">
      <c r="A12" s="95">
        <v>11</v>
      </c>
      <c r="B12" s="96" t="s">
        <v>271</v>
      </c>
      <c r="C12" s="96" t="s">
        <v>272</v>
      </c>
      <c r="D12" s="96" t="s">
        <v>108</v>
      </c>
      <c r="E12" s="48" t="s">
        <v>17</v>
      </c>
      <c r="F12" s="32">
        <f t="shared" si="0"/>
        <v>237</v>
      </c>
      <c r="G12" s="30"/>
      <c r="H12" s="30">
        <v>72</v>
      </c>
      <c r="I12" s="30">
        <v>75</v>
      </c>
      <c r="J12" s="30">
        <v>90</v>
      </c>
      <c r="K12" s="30"/>
      <c r="L12" s="30"/>
      <c r="M12" s="84">
        <f t="shared" si="1"/>
        <v>237</v>
      </c>
      <c r="N12" s="61"/>
    </row>
    <row r="13" spans="1:14" ht="15" customHeight="1" thickBot="1" x14ac:dyDescent="0.4">
      <c r="A13" s="79">
        <v>12</v>
      </c>
      <c r="B13" s="86" t="s">
        <v>269</v>
      </c>
      <c r="C13" s="86" t="s">
        <v>270</v>
      </c>
      <c r="D13" s="86" t="s">
        <v>70</v>
      </c>
      <c r="E13" s="48" t="s">
        <v>17</v>
      </c>
      <c r="F13" s="32">
        <f t="shared" si="0"/>
        <v>207</v>
      </c>
      <c r="G13" s="30"/>
      <c r="H13" s="30">
        <v>75</v>
      </c>
      <c r="I13" s="30">
        <v>72</v>
      </c>
      <c r="J13" s="30">
        <v>60</v>
      </c>
      <c r="K13" s="30"/>
      <c r="L13" s="30"/>
      <c r="M13" s="84">
        <f t="shared" si="1"/>
        <v>207</v>
      </c>
      <c r="N13" s="61"/>
    </row>
    <row r="14" spans="1:14" ht="15" thickBot="1" x14ac:dyDescent="0.4">
      <c r="A14" s="85">
        <v>13</v>
      </c>
      <c r="B14" s="80" t="s">
        <v>305</v>
      </c>
      <c r="C14" s="80" t="s">
        <v>306</v>
      </c>
      <c r="D14" s="80" t="s">
        <v>108</v>
      </c>
      <c r="E14" s="48" t="s">
        <v>17</v>
      </c>
      <c r="F14" s="32">
        <f t="shared" si="0"/>
        <v>180</v>
      </c>
      <c r="G14" s="30"/>
      <c r="H14" s="30"/>
      <c r="I14" s="30">
        <v>95</v>
      </c>
      <c r="J14" s="30">
        <v>85</v>
      </c>
      <c r="K14" s="30"/>
      <c r="L14" s="30"/>
      <c r="M14" s="90">
        <f t="shared" si="1"/>
        <v>180</v>
      </c>
      <c r="N14" s="61"/>
    </row>
    <row r="15" spans="1:14" ht="15" thickBot="1" x14ac:dyDescent="0.4">
      <c r="A15" s="79">
        <v>14</v>
      </c>
      <c r="B15" s="80" t="s">
        <v>141</v>
      </c>
      <c r="C15" s="80" t="s">
        <v>140</v>
      </c>
      <c r="D15" s="86" t="s">
        <v>56</v>
      </c>
      <c r="E15" s="48" t="s">
        <v>17</v>
      </c>
      <c r="F15" s="32">
        <f t="shared" si="0"/>
        <v>132</v>
      </c>
      <c r="G15" s="30">
        <v>69</v>
      </c>
      <c r="H15" s="30"/>
      <c r="I15" s="30">
        <v>63</v>
      </c>
      <c r="J15" s="30"/>
      <c r="K15" s="30"/>
      <c r="L15" s="30"/>
      <c r="M15" s="90">
        <f t="shared" si="1"/>
        <v>132</v>
      </c>
      <c r="N15" s="61"/>
    </row>
    <row r="16" spans="1:14" ht="15" thickBot="1" x14ac:dyDescent="0.4">
      <c r="A16" s="85">
        <v>15</v>
      </c>
      <c r="B16" s="10" t="s">
        <v>337</v>
      </c>
      <c r="C16" s="10" t="s">
        <v>257</v>
      </c>
      <c r="D16" s="10" t="s">
        <v>230</v>
      </c>
      <c r="E16" s="48" t="s">
        <v>17</v>
      </c>
      <c r="F16" s="32">
        <f t="shared" si="0"/>
        <v>58</v>
      </c>
      <c r="G16" s="30"/>
      <c r="H16" s="30"/>
      <c r="I16" s="30"/>
      <c r="J16" s="30">
        <v>58</v>
      </c>
      <c r="K16" s="30"/>
      <c r="L16" s="30"/>
      <c r="M16" s="90">
        <f t="shared" si="1"/>
        <v>58</v>
      </c>
      <c r="N16" s="61"/>
    </row>
    <row r="17" spans="1:14" ht="15" thickBot="1" x14ac:dyDescent="0.4">
      <c r="A17" s="26"/>
      <c r="B17" s="52"/>
      <c r="C17" s="52"/>
      <c r="D17" s="52"/>
      <c r="E17" s="48"/>
      <c r="F17" s="32"/>
      <c r="G17" s="36"/>
      <c r="H17" s="30"/>
      <c r="I17" s="30"/>
      <c r="J17" s="30"/>
      <c r="K17" s="30"/>
      <c r="L17" s="30"/>
      <c r="M17" s="33"/>
      <c r="N17" s="61"/>
    </row>
    <row r="18" spans="1:14" ht="15" thickBot="1" x14ac:dyDescent="0.4">
      <c r="A18" s="32"/>
      <c r="B18" s="54"/>
      <c r="C18" s="54"/>
      <c r="D18" s="52"/>
      <c r="E18" s="48"/>
      <c r="F18" s="32"/>
      <c r="G18" s="36"/>
      <c r="H18" s="30"/>
      <c r="I18" s="30"/>
      <c r="J18" s="30"/>
      <c r="K18" s="30"/>
      <c r="L18" s="30"/>
      <c r="M18" s="33"/>
      <c r="N18" s="61"/>
    </row>
    <row r="19" spans="1:14" ht="15" thickBot="1" x14ac:dyDescent="0.4">
      <c r="A19" s="27"/>
      <c r="B19" s="14"/>
      <c r="C19" s="14"/>
      <c r="D19" s="14"/>
      <c r="E19" s="48"/>
      <c r="F19" s="32"/>
      <c r="G19" s="36"/>
      <c r="H19" s="30"/>
      <c r="I19" s="30"/>
      <c r="J19" s="30"/>
      <c r="K19" s="30"/>
      <c r="L19" s="30"/>
      <c r="M19" s="33"/>
      <c r="N19" s="61"/>
    </row>
    <row r="20" spans="1:14" ht="15" thickBot="1" x14ac:dyDescent="0.4">
      <c r="A20" s="26"/>
      <c r="B20" s="1"/>
      <c r="C20" s="1"/>
      <c r="D20" s="1"/>
      <c r="E20" s="48"/>
      <c r="F20" s="32"/>
      <c r="G20" s="36"/>
      <c r="H20" s="30"/>
      <c r="I20" s="30"/>
      <c r="J20" s="30"/>
      <c r="K20" s="30"/>
      <c r="L20" s="30"/>
      <c r="M20" s="33"/>
    </row>
    <row r="21" spans="1:14" ht="15" thickBot="1" x14ac:dyDescent="0.4">
      <c r="A21" s="32"/>
      <c r="B21" s="1"/>
      <c r="C21" s="1"/>
      <c r="D21" s="1"/>
      <c r="E21" s="48"/>
      <c r="F21" s="32"/>
      <c r="G21" s="36"/>
      <c r="H21" s="30"/>
      <c r="I21" s="30"/>
      <c r="J21" s="30"/>
      <c r="K21" s="30"/>
      <c r="L21" s="30"/>
      <c r="M21" s="33"/>
    </row>
    <row r="22" spans="1:14" ht="15" thickBot="1" x14ac:dyDescent="0.4">
      <c r="A22" s="26"/>
      <c r="B22" s="14"/>
      <c r="C22" s="14"/>
      <c r="D22" s="14"/>
      <c r="E22" s="48"/>
      <c r="F22" s="32"/>
      <c r="G22" s="36"/>
      <c r="H22" s="30"/>
      <c r="I22" s="30"/>
      <c r="J22" s="30"/>
      <c r="K22" s="30"/>
      <c r="L22" s="30"/>
      <c r="M22" s="33"/>
    </row>
    <row r="23" spans="1:14" ht="15" thickBot="1" x14ac:dyDescent="0.4">
      <c r="A23" s="26"/>
      <c r="B23" s="14"/>
      <c r="C23" s="14"/>
      <c r="D23" s="14"/>
      <c r="E23" s="48"/>
      <c r="F23" s="32"/>
      <c r="G23" s="36"/>
      <c r="H23" s="30"/>
      <c r="I23" s="30"/>
      <c r="J23" s="30"/>
      <c r="K23" s="30"/>
      <c r="L23" s="30"/>
      <c r="M23" s="33"/>
    </row>
    <row r="24" spans="1:14" ht="15" thickBot="1" x14ac:dyDescent="0.4">
      <c r="A24" s="37"/>
      <c r="B24" s="14"/>
      <c r="C24" s="14"/>
      <c r="D24" s="14"/>
      <c r="E24" s="48"/>
      <c r="F24" s="32"/>
      <c r="G24" s="36"/>
      <c r="H24" s="30"/>
      <c r="I24" s="30"/>
      <c r="J24" s="30"/>
      <c r="K24" s="30"/>
      <c r="L24" s="30"/>
      <c r="M24" s="33"/>
    </row>
    <row r="25" spans="1:14" ht="15" thickBot="1" x14ac:dyDescent="0.4">
      <c r="A25" s="26"/>
      <c r="B25" s="1"/>
      <c r="C25" s="1"/>
      <c r="D25" s="1"/>
      <c r="E25" s="48"/>
      <c r="F25" s="32"/>
      <c r="G25" s="36"/>
      <c r="H25" s="30"/>
      <c r="I25" s="30"/>
      <c r="J25" s="30"/>
      <c r="K25" s="30"/>
      <c r="L25" s="30"/>
      <c r="M25" s="33"/>
    </row>
    <row r="26" spans="1:14" ht="15" thickBot="1" x14ac:dyDescent="0.4">
      <c r="A26" s="26"/>
      <c r="B26" s="5"/>
      <c r="C26" s="10"/>
      <c r="D26" s="11"/>
      <c r="E26" s="48"/>
      <c r="F26" s="27"/>
      <c r="G26" s="36"/>
      <c r="H26" s="30"/>
      <c r="I26" s="30"/>
      <c r="J26" s="30"/>
      <c r="K26" s="30"/>
      <c r="L26" s="30"/>
      <c r="M26" s="33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N22"/>
  <sheetViews>
    <sheetView workbookViewId="0"/>
  </sheetViews>
  <sheetFormatPr baseColWidth="10" defaultColWidth="11.54296875" defaultRowHeight="14.5" x14ac:dyDescent="0.35"/>
  <cols>
    <col min="1" max="1" width="6.1796875" customWidth="1"/>
    <col min="2" max="2" width="16.26953125" customWidth="1"/>
    <col min="3" max="3" width="15.26953125" customWidth="1"/>
    <col min="4" max="4" width="15.453125" customWidth="1"/>
    <col min="5" max="5" width="8.26953125" customWidth="1"/>
    <col min="6" max="6" width="8.7265625" customWidth="1"/>
    <col min="7" max="12" width="5.7265625" customWidth="1"/>
  </cols>
  <sheetData>
    <row r="1" spans="1:14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24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16" t="s">
        <v>31</v>
      </c>
    </row>
    <row r="2" spans="1:14" ht="15" thickBot="1" x14ac:dyDescent="0.4">
      <c r="A2" s="85">
        <v>1</v>
      </c>
      <c r="B2" s="80" t="s">
        <v>64</v>
      </c>
      <c r="C2" s="80" t="s">
        <v>63</v>
      </c>
      <c r="D2" s="80" t="s">
        <v>136</v>
      </c>
      <c r="E2" s="81" t="s">
        <v>14</v>
      </c>
      <c r="F2" s="32">
        <f>SUM(G2:L2)</f>
        <v>600</v>
      </c>
      <c r="G2" s="30">
        <v>100</v>
      </c>
      <c r="H2" s="81">
        <v>100</v>
      </c>
      <c r="I2" s="81">
        <v>100</v>
      </c>
      <c r="J2" s="81">
        <v>100</v>
      </c>
      <c r="K2" s="81">
        <v>100</v>
      </c>
      <c r="L2" s="81">
        <v>100</v>
      </c>
      <c r="M2" s="84">
        <f>SUM(G2:L2)</f>
        <v>600</v>
      </c>
      <c r="N2" s="61"/>
    </row>
    <row r="3" spans="1:14" ht="15" thickBot="1" x14ac:dyDescent="0.4">
      <c r="A3" s="85">
        <v>2</v>
      </c>
      <c r="B3" s="80" t="s">
        <v>62</v>
      </c>
      <c r="C3" s="80" t="s">
        <v>43</v>
      </c>
      <c r="D3" s="80" t="s">
        <v>137</v>
      </c>
      <c r="E3" s="81" t="s">
        <v>14</v>
      </c>
      <c r="F3" s="32">
        <f>SUM(G3:L3)</f>
        <v>560</v>
      </c>
      <c r="G3" s="9">
        <v>95</v>
      </c>
      <c r="H3" s="81">
        <v>85</v>
      </c>
      <c r="I3" s="81">
        <v>95</v>
      </c>
      <c r="J3" s="81">
        <v>90</v>
      </c>
      <c r="K3" s="81">
        <v>95</v>
      </c>
      <c r="L3" s="81">
        <v>100</v>
      </c>
      <c r="M3" s="84">
        <f>SUM(G3:L3)</f>
        <v>560</v>
      </c>
      <c r="N3" s="61"/>
    </row>
    <row r="4" spans="1:14" ht="15" thickBot="1" x14ac:dyDescent="0.4">
      <c r="A4" s="85">
        <v>3</v>
      </c>
      <c r="B4" s="80" t="s">
        <v>67</v>
      </c>
      <c r="C4" s="80" t="s">
        <v>36</v>
      </c>
      <c r="D4" s="80" t="s">
        <v>61</v>
      </c>
      <c r="E4" s="81" t="s">
        <v>14</v>
      </c>
      <c r="F4" s="32">
        <f>SUM(G4:L4)</f>
        <v>535</v>
      </c>
      <c r="G4" s="9">
        <v>90</v>
      </c>
      <c r="H4" s="81">
        <v>90</v>
      </c>
      <c r="I4" s="81">
        <v>85</v>
      </c>
      <c r="J4" s="81">
        <v>85</v>
      </c>
      <c r="K4" s="81">
        <v>90</v>
      </c>
      <c r="L4" s="81">
        <v>95</v>
      </c>
      <c r="M4" s="84">
        <f>SUM(G4:L4)</f>
        <v>535</v>
      </c>
      <c r="N4" s="61"/>
    </row>
    <row r="5" spans="1:14" ht="15" thickBot="1" x14ac:dyDescent="0.4">
      <c r="A5" s="85">
        <v>4</v>
      </c>
      <c r="B5" s="80" t="s">
        <v>66</v>
      </c>
      <c r="C5" s="80" t="s">
        <v>65</v>
      </c>
      <c r="D5" s="80" t="s">
        <v>60</v>
      </c>
      <c r="E5" s="81" t="s">
        <v>14</v>
      </c>
      <c r="F5" s="32">
        <f>SUM(G5:L5)</f>
        <v>500</v>
      </c>
      <c r="G5" s="9">
        <v>85</v>
      </c>
      <c r="H5" s="81">
        <v>80</v>
      </c>
      <c r="I5" s="81">
        <v>80</v>
      </c>
      <c r="J5" s="81">
        <v>80</v>
      </c>
      <c r="K5" s="81">
        <v>85</v>
      </c>
      <c r="L5" s="81">
        <v>90</v>
      </c>
      <c r="M5" s="84">
        <f>SUM(G5:L5)</f>
        <v>500</v>
      </c>
      <c r="N5" s="61"/>
    </row>
    <row r="6" spans="1:14" ht="15" thickBot="1" x14ac:dyDescent="0.4">
      <c r="A6" s="85">
        <v>5</v>
      </c>
      <c r="B6" s="80" t="s">
        <v>78</v>
      </c>
      <c r="C6" s="80" t="s">
        <v>77</v>
      </c>
      <c r="D6" s="80" t="s">
        <v>79</v>
      </c>
      <c r="E6" s="81" t="s">
        <v>14</v>
      </c>
      <c r="F6" s="32">
        <f>SUM(G6:L6)</f>
        <v>446</v>
      </c>
      <c r="G6" s="9">
        <v>72</v>
      </c>
      <c r="H6" s="81">
        <v>75</v>
      </c>
      <c r="I6" s="81">
        <v>72</v>
      </c>
      <c r="J6" s="81">
        <v>72</v>
      </c>
      <c r="K6" s="81">
        <v>80</v>
      </c>
      <c r="L6" s="81">
        <v>75</v>
      </c>
      <c r="M6" s="84">
        <f>SUM(G6:L6)</f>
        <v>446</v>
      </c>
      <c r="N6" s="61"/>
    </row>
    <row r="7" spans="1:14" ht="15" thickBot="1" x14ac:dyDescent="0.4">
      <c r="A7" s="85">
        <v>6</v>
      </c>
      <c r="B7" s="80" t="s">
        <v>95</v>
      </c>
      <c r="C7" s="80" t="s">
        <v>119</v>
      </c>
      <c r="D7" s="86" t="s">
        <v>56</v>
      </c>
      <c r="E7" s="81" t="s">
        <v>14</v>
      </c>
      <c r="F7" s="32">
        <f>SUM(G7:L7)</f>
        <v>387</v>
      </c>
      <c r="G7" s="9">
        <v>80</v>
      </c>
      <c r="H7" s="81">
        <v>72</v>
      </c>
      <c r="I7" s="81">
        <v>75</v>
      </c>
      <c r="J7" s="81">
        <v>75</v>
      </c>
      <c r="K7" s="81"/>
      <c r="L7" s="81">
        <v>85</v>
      </c>
      <c r="M7" s="84">
        <f>SUM(G7:L7)</f>
        <v>387</v>
      </c>
      <c r="N7" s="61"/>
    </row>
    <row r="8" spans="1:14" ht="15" thickBot="1" x14ac:dyDescent="0.4">
      <c r="A8" s="85">
        <v>7</v>
      </c>
      <c r="B8" s="80" t="s">
        <v>268</v>
      </c>
      <c r="C8" s="80" t="s">
        <v>113</v>
      </c>
      <c r="D8" s="80" t="s">
        <v>60</v>
      </c>
      <c r="E8" s="81" t="s">
        <v>14</v>
      </c>
      <c r="F8" s="32">
        <f>SUM(G8:L8)</f>
        <v>336</v>
      </c>
      <c r="G8" s="9"/>
      <c r="H8" s="81">
        <v>95</v>
      </c>
      <c r="I8" s="81">
        <v>90</v>
      </c>
      <c r="J8" s="81">
        <v>95</v>
      </c>
      <c r="K8" s="81"/>
      <c r="L8" s="81">
        <v>56</v>
      </c>
      <c r="M8" s="84">
        <f>SUM(G8:L8)</f>
        <v>336</v>
      </c>
      <c r="N8" s="61"/>
    </row>
    <row r="9" spans="1:14" ht="15" thickBot="1" x14ac:dyDescent="0.4">
      <c r="A9" s="26">
        <v>8</v>
      </c>
      <c r="B9" s="10" t="s">
        <v>199</v>
      </c>
      <c r="C9" s="10" t="s">
        <v>200</v>
      </c>
      <c r="D9" s="10" t="s">
        <v>56</v>
      </c>
      <c r="E9" s="81" t="s">
        <v>14</v>
      </c>
      <c r="F9" s="32">
        <v>0</v>
      </c>
      <c r="G9" s="9">
        <v>75</v>
      </c>
      <c r="H9" s="81">
        <v>69</v>
      </c>
      <c r="I9" s="81">
        <v>69</v>
      </c>
      <c r="J9" s="81">
        <v>69</v>
      </c>
      <c r="K9" s="81"/>
      <c r="L9" s="81"/>
      <c r="M9" s="84">
        <f>SUM(G9:L9)</f>
        <v>282</v>
      </c>
      <c r="N9" s="61"/>
    </row>
    <row r="10" spans="1:14" ht="15" thickBot="1" x14ac:dyDescent="0.4">
      <c r="A10" s="53">
        <v>9</v>
      </c>
      <c r="B10" s="52" t="s">
        <v>374</v>
      </c>
      <c r="C10" s="52" t="s">
        <v>375</v>
      </c>
      <c r="D10" s="52" t="s">
        <v>60</v>
      </c>
      <c r="E10" s="38" t="s">
        <v>14</v>
      </c>
      <c r="F10" s="27"/>
      <c r="G10" s="12"/>
      <c r="H10" s="38"/>
      <c r="I10" s="38"/>
      <c r="J10" s="38"/>
      <c r="K10" s="38"/>
      <c r="L10" s="38">
        <v>80</v>
      </c>
      <c r="M10" s="84">
        <f>SUM(G10:L10)</f>
        <v>80</v>
      </c>
      <c r="N10" s="61"/>
    </row>
    <row r="11" spans="1:14" ht="15" thickBot="1" x14ac:dyDescent="0.4">
      <c r="A11" s="53"/>
      <c r="B11" s="52"/>
      <c r="C11" s="52"/>
      <c r="D11" s="54"/>
      <c r="E11" s="38"/>
      <c r="F11" s="27"/>
      <c r="G11" s="12"/>
      <c r="H11" s="38"/>
      <c r="I11" s="38"/>
      <c r="J11" s="38"/>
      <c r="K11" s="38"/>
      <c r="L11" s="38"/>
      <c r="M11" s="33"/>
      <c r="N11" s="61"/>
    </row>
    <row r="12" spans="1:14" ht="15" thickBot="1" x14ac:dyDescent="0.4">
      <c r="A12" s="53"/>
      <c r="B12" s="52"/>
      <c r="C12" s="52"/>
      <c r="D12" s="52"/>
      <c r="E12" s="38"/>
      <c r="F12" s="27"/>
      <c r="G12" s="12"/>
      <c r="H12" s="38"/>
      <c r="I12" s="38"/>
      <c r="J12" s="38"/>
      <c r="K12" s="38"/>
      <c r="L12" s="38"/>
      <c r="M12" s="33"/>
    </row>
    <row r="13" spans="1:14" ht="15" thickBot="1" x14ac:dyDescent="0.4">
      <c r="A13" s="27"/>
      <c r="B13" s="14"/>
      <c r="C13" s="14"/>
      <c r="D13" s="14"/>
      <c r="E13" s="38"/>
      <c r="F13" s="27"/>
      <c r="G13" s="12"/>
      <c r="H13" s="38"/>
      <c r="I13" s="38"/>
      <c r="J13" s="38"/>
      <c r="K13" s="38"/>
      <c r="L13" s="38"/>
      <c r="M13" s="33"/>
    </row>
    <row r="14" spans="1:14" ht="15" thickBot="1" x14ac:dyDescent="0.4">
      <c r="A14" s="37"/>
      <c r="B14" s="5"/>
      <c r="C14" s="14"/>
      <c r="D14" s="11"/>
      <c r="E14" s="38"/>
      <c r="F14" s="27"/>
      <c r="G14" s="12"/>
      <c r="H14" s="38"/>
      <c r="I14" s="38"/>
      <c r="J14" s="38"/>
      <c r="K14" s="38"/>
      <c r="L14" s="38"/>
      <c r="M14" s="33"/>
    </row>
    <row r="15" spans="1:14" ht="15" thickBot="1" x14ac:dyDescent="0.4">
      <c r="A15" s="26"/>
      <c r="B15" s="1"/>
      <c r="C15" s="1"/>
      <c r="D15" s="1"/>
      <c r="E15" s="38"/>
      <c r="F15" s="27"/>
      <c r="G15" s="12"/>
      <c r="H15" s="38"/>
      <c r="I15" s="38"/>
      <c r="J15" s="38"/>
      <c r="K15" s="38"/>
      <c r="L15" s="38"/>
      <c r="M15" s="33"/>
    </row>
    <row r="16" spans="1:14" ht="15" thickBot="1" x14ac:dyDescent="0.4">
      <c r="A16" s="27"/>
      <c r="B16" s="13"/>
      <c r="C16" s="13"/>
      <c r="D16" s="13"/>
      <c r="E16" s="38"/>
      <c r="F16" s="26"/>
      <c r="G16" s="12"/>
      <c r="H16" s="38"/>
      <c r="I16" s="38"/>
      <c r="J16" s="38"/>
      <c r="K16" s="38"/>
      <c r="L16" s="38"/>
      <c r="M16" s="33"/>
    </row>
    <row r="17" spans="1:13" ht="15" thickBot="1" x14ac:dyDescent="0.4">
      <c r="A17" s="37"/>
      <c r="B17" s="5"/>
      <c r="C17" s="10"/>
      <c r="D17" s="11"/>
      <c r="E17" s="38"/>
      <c r="F17" s="26"/>
      <c r="G17" s="12"/>
      <c r="H17" s="38"/>
      <c r="I17" s="38"/>
      <c r="J17" s="38"/>
      <c r="K17" s="38"/>
      <c r="L17" s="38"/>
      <c r="M17" s="33"/>
    </row>
    <row r="18" spans="1:13" ht="15" thickBot="1" x14ac:dyDescent="0.4">
      <c r="A18" s="27"/>
      <c r="B18" s="14"/>
      <c r="C18" s="14"/>
      <c r="D18" s="14"/>
      <c r="E18" s="38"/>
      <c r="F18" s="27"/>
      <c r="G18" s="12"/>
      <c r="H18" s="38"/>
      <c r="I18" s="38"/>
      <c r="J18" s="38"/>
      <c r="K18" s="38"/>
      <c r="L18" s="38"/>
      <c r="M18" s="33"/>
    </row>
    <row r="19" spans="1:13" ht="15" thickBot="1" x14ac:dyDescent="0.4">
      <c r="A19" s="26"/>
      <c r="B19" s="1"/>
      <c r="C19" s="1"/>
      <c r="D19" s="1"/>
      <c r="E19" s="38"/>
      <c r="F19" s="27"/>
      <c r="G19" s="12"/>
      <c r="H19" s="2"/>
      <c r="I19" s="2"/>
      <c r="J19" s="2"/>
      <c r="K19" s="2"/>
      <c r="L19" s="29"/>
      <c r="M19" s="33"/>
    </row>
    <row r="20" spans="1:13" ht="15" thickBot="1" x14ac:dyDescent="0.4">
      <c r="A20" s="26"/>
      <c r="B20" s="1"/>
      <c r="C20" s="1"/>
      <c r="D20" s="1"/>
      <c r="E20" s="38"/>
      <c r="F20" s="27"/>
      <c r="G20" s="2"/>
      <c r="H20" s="2"/>
      <c r="I20" s="2"/>
      <c r="J20" s="2"/>
      <c r="K20" s="2"/>
      <c r="L20" s="8"/>
      <c r="M20" s="33"/>
    </row>
    <row r="21" spans="1:13" ht="15" thickBot="1" x14ac:dyDescent="0.4">
      <c r="A21" s="27"/>
      <c r="B21" s="14"/>
      <c r="C21" s="14"/>
      <c r="D21" s="14"/>
      <c r="E21" s="38"/>
      <c r="F21" s="27"/>
      <c r="G21" s="12"/>
      <c r="H21" s="2"/>
      <c r="I21" s="2"/>
      <c r="J21" s="2"/>
      <c r="K21" s="2"/>
      <c r="L21" s="8"/>
      <c r="M21" s="33"/>
    </row>
    <row r="22" spans="1:13" ht="18.5" thickBot="1" x14ac:dyDescent="0.45">
      <c r="A22" s="40"/>
      <c r="B22" s="41"/>
      <c r="C22" s="41"/>
      <c r="D22" s="41"/>
      <c r="E22" s="41"/>
      <c r="F22" s="43"/>
      <c r="G22" s="45"/>
      <c r="H22" s="45"/>
      <c r="I22" s="45"/>
      <c r="J22" s="45"/>
      <c r="K22" s="45"/>
      <c r="L22" s="46"/>
      <c r="M22" s="16"/>
    </row>
  </sheetData>
  <sortState xmlns:xlrd2="http://schemas.microsoft.com/office/spreadsheetml/2017/richdata2" ref="B2:M10">
    <sortCondition descending="1" ref="M2:M10"/>
  </sortState>
  <phoneticPr fontId="1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1:W25"/>
  <sheetViews>
    <sheetView workbookViewId="0">
      <selection activeCell="A2" sqref="A2"/>
    </sheetView>
  </sheetViews>
  <sheetFormatPr baseColWidth="10" defaultColWidth="11.54296875" defaultRowHeight="14.5" x14ac:dyDescent="0.35"/>
  <cols>
    <col min="1" max="1" width="7.54296875" customWidth="1"/>
    <col min="2" max="2" width="19.453125" customWidth="1"/>
    <col min="3" max="3" width="19.453125" bestFit="1" customWidth="1"/>
    <col min="4" max="4" width="16.1796875" customWidth="1"/>
    <col min="5" max="5" width="9.26953125" customWidth="1"/>
    <col min="6" max="6" width="9" customWidth="1"/>
    <col min="7" max="12" width="5.7265625" customWidth="1"/>
    <col min="13" max="13" width="9.36328125" customWidth="1"/>
  </cols>
  <sheetData>
    <row r="1" spans="1:23" ht="15" thickBot="1" x14ac:dyDescent="0.4"/>
    <row r="2" spans="1:23" x14ac:dyDescent="0.35">
      <c r="A2" s="71" t="s">
        <v>0</v>
      </c>
      <c r="B2" s="71" t="s">
        <v>2</v>
      </c>
      <c r="C2" s="71" t="s">
        <v>1</v>
      </c>
      <c r="D2" s="72" t="s">
        <v>3</v>
      </c>
      <c r="E2" s="72" t="s">
        <v>4</v>
      </c>
      <c r="F2" s="73" t="s">
        <v>24</v>
      </c>
      <c r="G2" s="74">
        <v>1</v>
      </c>
      <c r="H2" s="74">
        <v>2</v>
      </c>
      <c r="I2" s="74">
        <v>3</v>
      </c>
      <c r="J2" s="74">
        <v>4</v>
      </c>
      <c r="K2" s="74">
        <v>5</v>
      </c>
      <c r="L2" s="74">
        <v>6</v>
      </c>
      <c r="M2" s="75" t="s">
        <v>31</v>
      </c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x14ac:dyDescent="0.35">
      <c r="A3" s="85">
        <v>1</v>
      </c>
      <c r="B3" s="86" t="s">
        <v>55</v>
      </c>
      <c r="C3" s="86" t="s">
        <v>54</v>
      </c>
      <c r="D3" s="86" t="s">
        <v>129</v>
      </c>
      <c r="E3" s="82" t="s">
        <v>13</v>
      </c>
      <c r="F3" s="26">
        <f t="shared" ref="F3:F21" si="0">SUM(G3:L3)</f>
        <v>580</v>
      </c>
      <c r="G3" s="9">
        <v>100</v>
      </c>
      <c r="H3" s="82">
        <v>95</v>
      </c>
      <c r="I3" s="82">
        <v>95</v>
      </c>
      <c r="J3" s="82">
        <v>90</v>
      </c>
      <c r="K3" s="82">
        <v>100</v>
      </c>
      <c r="L3" s="82">
        <v>100</v>
      </c>
      <c r="M3" s="89">
        <f t="shared" ref="M3:M21" si="1">SUM(G3:L3)</f>
        <v>580</v>
      </c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35">
      <c r="A4" s="85">
        <v>2</v>
      </c>
      <c r="B4" s="10" t="s">
        <v>195</v>
      </c>
      <c r="C4" s="10" t="s">
        <v>194</v>
      </c>
      <c r="D4" s="10" t="s">
        <v>56</v>
      </c>
      <c r="E4" s="82" t="s">
        <v>13</v>
      </c>
      <c r="F4" s="26">
        <f t="shared" si="0"/>
        <v>510</v>
      </c>
      <c r="G4" s="9">
        <v>80</v>
      </c>
      <c r="H4" s="82">
        <v>90</v>
      </c>
      <c r="I4" s="82">
        <v>80</v>
      </c>
      <c r="J4" s="82">
        <v>80</v>
      </c>
      <c r="K4" s="82">
        <v>95</v>
      </c>
      <c r="L4" s="82">
        <v>85</v>
      </c>
      <c r="M4" s="89">
        <f t="shared" si="1"/>
        <v>510</v>
      </c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x14ac:dyDescent="0.35">
      <c r="A5" s="85">
        <v>3</v>
      </c>
      <c r="B5" s="86" t="s">
        <v>126</v>
      </c>
      <c r="C5" s="86" t="s">
        <v>127</v>
      </c>
      <c r="D5" s="86" t="s">
        <v>79</v>
      </c>
      <c r="E5" s="82" t="s">
        <v>13</v>
      </c>
      <c r="F5" s="26">
        <f t="shared" si="0"/>
        <v>459</v>
      </c>
      <c r="G5" s="9">
        <v>75</v>
      </c>
      <c r="H5" s="82">
        <v>85</v>
      </c>
      <c r="I5" s="82">
        <v>72</v>
      </c>
      <c r="J5" s="82">
        <v>63</v>
      </c>
      <c r="K5" s="82">
        <v>69</v>
      </c>
      <c r="L5" s="82">
        <v>95</v>
      </c>
      <c r="M5" s="89">
        <f t="shared" si="1"/>
        <v>459</v>
      </c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x14ac:dyDescent="0.35">
      <c r="A6" s="85">
        <v>4</v>
      </c>
      <c r="B6" s="86" t="s">
        <v>121</v>
      </c>
      <c r="C6" s="86" t="s">
        <v>122</v>
      </c>
      <c r="D6" s="86" t="s">
        <v>56</v>
      </c>
      <c r="E6" s="82" t="s">
        <v>13</v>
      </c>
      <c r="F6" s="26">
        <f t="shared" si="0"/>
        <v>444</v>
      </c>
      <c r="G6" s="9">
        <v>72</v>
      </c>
      <c r="H6" s="82">
        <v>69</v>
      </c>
      <c r="I6" s="82">
        <v>66</v>
      </c>
      <c r="J6" s="82">
        <v>75</v>
      </c>
      <c r="K6" s="82">
        <v>90</v>
      </c>
      <c r="L6" s="82">
        <v>72</v>
      </c>
      <c r="M6" s="89">
        <f t="shared" si="1"/>
        <v>444</v>
      </c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x14ac:dyDescent="0.35">
      <c r="A7" s="85">
        <v>5</v>
      </c>
      <c r="B7" s="86" t="s">
        <v>233</v>
      </c>
      <c r="C7" s="86" t="s">
        <v>234</v>
      </c>
      <c r="D7" s="86" t="s">
        <v>47</v>
      </c>
      <c r="E7" s="82" t="s">
        <v>13</v>
      </c>
      <c r="F7" s="26">
        <f t="shared" si="0"/>
        <v>432</v>
      </c>
      <c r="G7" s="9"/>
      <c r="H7" s="82">
        <v>100</v>
      </c>
      <c r="I7" s="82">
        <v>100</v>
      </c>
      <c r="J7" s="82">
        <v>100</v>
      </c>
      <c r="K7" s="82">
        <v>60</v>
      </c>
      <c r="L7" s="82">
        <v>72</v>
      </c>
      <c r="M7" s="89">
        <f t="shared" si="1"/>
        <v>432</v>
      </c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35">
      <c r="A8" s="85">
        <v>6</v>
      </c>
      <c r="B8" s="86" t="s">
        <v>265</v>
      </c>
      <c r="C8" s="86" t="s">
        <v>21</v>
      </c>
      <c r="D8" s="86" t="s">
        <v>56</v>
      </c>
      <c r="E8" s="82" t="s">
        <v>13</v>
      </c>
      <c r="F8" s="26">
        <f t="shared" si="0"/>
        <v>384</v>
      </c>
      <c r="G8" s="9"/>
      <c r="H8" s="82">
        <v>75</v>
      </c>
      <c r="I8" s="82">
        <v>69</v>
      </c>
      <c r="J8" s="82">
        <v>85</v>
      </c>
      <c r="K8" s="82">
        <v>80</v>
      </c>
      <c r="L8" s="82">
        <v>75</v>
      </c>
      <c r="M8" s="89">
        <f t="shared" si="1"/>
        <v>384</v>
      </c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35">
      <c r="A9" s="85">
        <v>7</v>
      </c>
      <c r="B9" s="86" t="s">
        <v>266</v>
      </c>
      <c r="C9" s="86" t="s">
        <v>267</v>
      </c>
      <c r="D9" s="86" t="s">
        <v>69</v>
      </c>
      <c r="E9" s="82" t="s">
        <v>13</v>
      </c>
      <c r="F9" s="26">
        <f t="shared" si="0"/>
        <v>339</v>
      </c>
      <c r="G9" s="9"/>
      <c r="H9" s="82">
        <v>72</v>
      </c>
      <c r="I9" s="82">
        <v>63</v>
      </c>
      <c r="J9" s="82">
        <v>60</v>
      </c>
      <c r="K9" s="82">
        <v>75</v>
      </c>
      <c r="L9" s="82">
        <v>69</v>
      </c>
      <c r="M9" s="89">
        <f t="shared" si="1"/>
        <v>339</v>
      </c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x14ac:dyDescent="0.35">
      <c r="A10" s="85">
        <v>8</v>
      </c>
      <c r="B10" s="86" t="s">
        <v>124</v>
      </c>
      <c r="C10" s="86" t="s">
        <v>125</v>
      </c>
      <c r="D10" s="86" t="s">
        <v>56</v>
      </c>
      <c r="E10" s="82" t="s">
        <v>13</v>
      </c>
      <c r="F10" s="26">
        <f t="shared" si="0"/>
        <v>326</v>
      </c>
      <c r="G10" s="9">
        <v>85</v>
      </c>
      <c r="H10" s="82"/>
      <c r="I10" s="82">
        <v>85</v>
      </c>
      <c r="J10" s="82">
        <v>66</v>
      </c>
      <c r="K10" s="82"/>
      <c r="L10" s="82">
        <v>90</v>
      </c>
      <c r="M10" s="89">
        <f t="shared" si="1"/>
        <v>326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s="61" customFormat="1" x14ac:dyDescent="0.35">
      <c r="A11" s="85">
        <v>9</v>
      </c>
      <c r="B11" s="13" t="s">
        <v>150</v>
      </c>
      <c r="C11" s="13" t="s">
        <v>151</v>
      </c>
      <c r="D11" s="13" t="s">
        <v>129</v>
      </c>
      <c r="E11" s="82" t="s">
        <v>13</v>
      </c>
      <c r="F11" s="26">
        <f t="shared" si="0"/>
        <v>319</v>
      </c>
      <c r="G11" s="9">
        <v>95</v>
      </c>
      <c r="H11" s="82">
        <v>80</v>
      </c>
      <c r="I11" s="82">
        <v>75</v>
      </c>
      <c r="J11" s="82">
        <v>69</v>
      </c>
      <c r="K11" s="82"/>
      <c r="L11" s="82"/>
      <c r="M11" s="89">
        <f t="shared" si="1"/>
        <v>319</v>
      </c>
    </row>
    <row r="12" spans="1:23" x14ac:dyDescent="0.35">
      <c r="A12" s="85">
        <v>10</v>
      </c>
      <c r="B12" s="86" t="s">
        <v>9</v>
      </c>
      <c r="C12" s="86" t="s">
        <v>128</v>
      </c>
      <c r="D12" s="86" t="s">
        <v>56</v>
      </c>
      <c r="E12" s="82" t="s">
        <v>13</v>
      </c>
      <c r="F12" s="26">
        <f t="shared" si="0"/>
        <v>267</v>
      </c>
      <c r="G12" s="9">
        <v>66</v>
      </c>
      <c r="H12" s="82">
        <v>63</v>
      </c>
      <c r="I12" s="82">
        <v>58</v>
      </c>
      <c r="J12" s="82"/>
      <c r="K12" s="82"/>
      <c r="L12" s="82">
        <v>80</v>
      </c>
      <c r="M12" s="89">
        <f t="shared" si="1"/>
        <v>267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5" thickBot="1" x14ac:dyDescent="0.4">
      <c r="A13" s="115">
        <v>11</v>
      </c>
      <c r="B13" s="97" t="s">
        <v>123</v>
      </c>
      <c r="C13" s="97" t="s">
        <v>76</v>
      </c>
      <c r="D13" s="97" t="s">
        <v>47</v>
      </c>
      <c r="E13" s="81" t="s">
        <v>13</v>
      </c>
      <c r="F13" s="32">
        <f t="shared" si="0"/>
        <v>253</v>
      </c>
      <c r="G13" s="30">
        <v>69</v>
      </c>
      <c r="H13" s="81">
        <v>66</v>
      </c>
      <c r="I13" s="81">
        <v>60</v>
      </c>
      <c r="J13" s="81">
        <v>58</v>
      </c>
      <c r="K13" s="81"/>
      <c r="L13" s="116"/>
      <c r="M13" s="84">
        <f t="shared" si="1"/>
        <v>253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ht="15" thickBot="1" x14ac:dyDescent="0.4">
      <c r="A14" s="85">
        <v>12</v>
      </c>
      <c r="B14" s="86" t="s">
        <v>300</v>
      </c>
      <c r="C14" s="86" t="s">
        <v>301</v>
      </c>
      <c r="D14" s="86" t="s">
        <v>56</v>
      </c>
      <c r="E14" s="81" t="s">
        <v>13</v>
      </c>
      <c r="F14" s="32">
        <f t="shared" si="0"/>
        <v>222</v>
      </c>
      <c r="G14" s="9"/>
      <c r="H14" s="81"/>
      <c r="I14" s="81">
        <v>90</v>
      </c>
      <c r="J14" s="81">
        <v>95</v>
      </c>
      <c r="K14" s="81"/>
      <c r="L14" s="117">
        <v>37</v>
      </c>
      <c r="M14" s="84">
        <f t="shared" si="1"/>
        <v>222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15" thickBot="1" x14ac:dyDescent="0.4">
      <c r="A15" s="85">
        <v>13</v>
      </c>
      <c r="B15" s="86" t="s">
        <v>235</v>
      </c>
      <c r="C15" s="86" t="s">
        <v>236</v>
      </c>
      <c r="D15" s="86" t="s">
        <v>56</v>
      </c>
      <c r="E15" s="81" t="s">
        <v>13</v>
      </c>
      <c r="F15" s="32">
        <f t="shared" si="0"/>
        <v>184</v>
      </c>
      <c r="G15" s="9"/>
      <c r="H15" s="81">
        <v>60</v>
      </c>
      <c r="I15" s="81">
        <v>52</v>
      </c>
      <c r="J15" s="81"/>
      <c r="K15" s="81">
        <v>72</v>
      </c>
      <c r="L15" s="117"/>
      <c r="M15" s="84">
        <f t="shared" si="1"/>
        <v>184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 ht="15" thickBot="1" x14ac:dyDescent="0.4">
      <c r="A16" s="85">
        <v>14</v>
      </c>
      <c r="B16" s="86" t="s">
        <v>8</v>
      </c>
      <c r="C16" s="86" t="s">
        <v>41</v>
      </c>
      <c r="D16" s="86" t="s">
        <v>56</v>
      </c>
      <c r="E16" s="81" t="s">
        <v>13</v>
      </c>
      <c r="F16" s="32">
        <f t="shared" si="0"/>
        <v>175</v>
      </c>
      <c r="G16" s="9">
        <v>90</v>
      </c>
      <c r="H16" s="81"/>
      <c r="I16" s="81"/>
      <c r="J16" s="81"/>
      <c r="K16" s="81">
        <v>85</v>
      </c>
      <c r="L16" s="117"/>
      <c r="M16" s="90">
        <f t="shared" si="1"/>
        <v>175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5" thickBot="1" x14ac:dyDescent="0.4">
      <c r="A17" s="85">
        <v>15</v>
      </c>
      <c r="B17" s="86" t="s">
        <v>323</v>
      </c>
      <c r="C17" s="86" t="s">
        <v>324</v>
      </c>
      <c r="D17" s="86" t="s">
        <v>108</v>
      </c>
      <c r="E17" s="81" t="s">
        <v>13</v>
      </c>
      <c r="F17" s="32">
        <f t="shared" si="0"/>
        <v>138</v>
      </c>
      <c r="G17" s="9"/>
      <c r="H17" s="81"/>
      <c r="I17" s="81"/>
      <c r="J17" s="81">
        <v>72</v>
      </c>
      <c r="K17" s="81"/>
      <c r="L17" s="117">
        <v>66</v>
      </c>
      <c r="M17" s="90">
        <f t="shared" si="1"/>
        <v>138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23" ht="15" thickBot="1" x14ac:dyDescent="0.4">
      <c r="A18" s="85">
        <v>16</v>
      </c>
      <c r="B18" s="86" t="s">
        <v>302</v>
      </c>
      <c r="C18" s="86" t="s">
        <v>303</v>
      </c>
      <c r="D18" s="86" t="s">
        <v>137</v>
      </c>
      <c r="E18" s="81" t="s">
        <v>13</v>
      </c>
      <c r="F18" s="32">
        <f t="shared" si="0"/>
        <v>112</v>
      </c>
      <c r="G18" s="9"/>
      <c r="H18" s="81"/>
      <c r="I18" s="81">
        <v>56</v>
      </c>
      <c r="J18" s="81">
        <v>56</v>
      </c>
      <c r="K18" s="81"/>
      <c r="L18" s="117"/>
      <c r="M18" s="90">
        <f t="shared" si="1"/>
        <v>112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15" thickBot="1" x14ac:dyDescent="0.4">
      <c r="A19" s="85">
        <v>17</v>
      </c>
      <c r="B19" s="86" t="s">
        <v>196</v>
      </c>
      <c r="C19" s="86" t="s">
        <v>185</v>
      </c>
      <c r="D19" s="86" t="s">
        <v>75</v>
      </c>
      <c r="E19" s="81" t="s">
        <v>13</v>
      </c>
      <c r="F19" s="32">
        <f t="shared" si="0"/>
        <v>63</v>
      </c>
      <c r="G19" s="9">
        <v>63</v>
      </c>
      <c r="H19" s="81"/>
      <c r="I19" s="81"/>
      <c r="J19" s="81"/>
      <c r="K19" s="81"/>
      <c r="L19" s="117"/>
      <c r="M19" s="90">
        <f t="shared" si="1"/>
        <v>63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ht="15" thickBot="1" x14ac:dyDescent="0.4">
      <c r="A20" s="85">
        <v>18</v>
      </c>
      <c r="B20" s="10" t="s">
        <v>197</v>
      </c>
      <c r="C20" s="10" t="s">
        <v>198</v>
      </c>
      <c r="D20" s="10" t="s">
        <v>56</v>
      </c>
      <c r="E20" s="81" t="s">
        <v>13</v>
      </c>
      <c r="F20" s="32">
        <f t="shared" si="0"/>
        <v>60</v>
      </c>
      <c r="G20" s="82">
        <v>60</v>
      </c>
      <c r="H20" s="81"/>
      <c r="I20" s="81"/>
      <c r="J20" s="81"/>
      <c r="K20" s="81"/>
      <c r="L20" s="117"/>
      <c r="M20" s="90">
        <f t="shared" si="1"/>
        <v>60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5" thickBot="1" x14ac:dyDescent="0.4">
      <c r="A21" s="85">
        <v>19</v>
      </c>
      <c r="B21" s="118" t="s">
        <v>82</v>
      </c>
      <c r="C21" s="10" t="s">
        <v>304</v>
      </c>
      <c r="D21" s="119" t="s">
        <v>137</v>
      </c>
      <c r="E21" s="81" t="s">
        <v>13</v>
      </c>
      <c r="F21" s="32">
        <f t="shared" si="0"/>
        <v>54</v>
      </c>
      <c r="G21" s="9"/>
      <c r="H21" s="81"/>
      <c r="I21" s="81">
        <v>54</v>
      </c>
      <c r="J21" s="81"/>
      <c r="K21" s="81"/>
      <c r="L21" s="117"/>
      <c r="M21" s="90">
        <f t="shared" si="1"/>
        <v>54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1:23" ht="15" thickBot="1" x14ac:dyDescent="0.4">
      <c r="A22" s="53"/>
      <c r="B22" s="1"/>
      <c r="C22" s="1"/>
      <c r="D22" s="1"/>
      <c r="E22" s="38"/>
      <c r="F22" s="27"/>
      <c r="G22" s="12"/>
      <c r="H22" s="38"/>
      <c r="I22" s="38"/>
      <c r="J22" s="38"/>
      <c r="K22" s="38"/>
      <c r="L22" s="50"/>
      <c r="M22" s="33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spans="1:23" ht="15" thickBot="1" x14ac:dyDescent="0.4">
      <c r="A23" s="27"/>
      <c r="B23" s="54"/>
      <c r="C23" s="54"/>
      <c r="D23" s="54"/>
      <c r="E23" s="38"/>
      <c r="F23" s="27"/>
      <c r="G23" s="12"/>
      <c r="H23" s="38"/>
      <c r="I23" s="38"/>
      <c r="J23" s="38"/>
      <c r="K23" s="38"/>
      <c r="L23" s="50"/>
      <c r="M23" s="33"/>
      <c r="N23" s="61"/>
      <c r="O23" s="61"/>
      <c r="P23" s="61"/>
      <c r="Q23" s="61"/>
      <c r="R23" s="61"/>
      <c r="S23" s="61"/>
      <c r="T23" s="61"/>
      <c r="U23" s="61"/>
      <c r="V23" s="61"/>
      <c r="W23" s="61"/>
    </row>
    <row r="24" spans="1:23" ht="15" thickBot="1" x14ac:dyDescent="0.4">
      <c r="A24" s="26"/>
      <c r="B24" s="54"/>
      <c r="C24" s="54"/>
      <c r="D24" s="54"/>
      <c r="E24" s="38"/>
      <c r="F24" s="26"/>
      <c r="G24" s="12"/>
      <c r="H24" s="38"/>
      <c r="I24" s="38"/>
      <c r="J24" s="38"/>
      <c r="K24" s="38"/>
      <c r="L24" s="50"/>
      <c r="M24" s="33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8.5" thickBot="1" x14ac:dyDescent="0.45">
      <c r="A25" s="40"/>
      <c r="B25" s="41"/>
      <c r="C25" s="41"/>
      <c r="D25" s="41"/>
      <c r="E25" s="41"/>
      <c r="F25" s="43"/>
      <c r="G25" s="45"/>
      <c r="H25" s="45"/>
      <c r="I25" s="45"/>
      <c r="J25" s="45"/>
      <c r="K25" s="45"/>
      <c r="L25" s="46"/>
      <c r="M25" s="16"/>
    </row>
  </sheetData>
  <sortState xmlns:xlrd2="http://schemas.microsoft.com/office/spreadsheetml/2017/richdata2" ref="A3:M21">
    <sortCondition descending="1" ref="M3:M21"/>
  </sortState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1:M19"/>
  <sheetViews>
    <sheetView workbookViewId="0">
      <selection activeCell="L9" sqref="L9"/>
    </sheetView>
  </sheetViews>
  <sheetFormatPr baseColWidth="10" defaultColWidth="11.54296875" defaultRowHeight="14.5" x14ac:dyDescent="0.35"/>
  <cols>
    <col min="1" max="1" width="7.54296875" customWidth="1"/>
    <col min="2" max="2" width="17" customWidth="1"/>
    <col min="3" max="3" width="22.81640625" customWidth="1"/>
    <col min="4" max="4" width="16.453125" customWidth="1"/>
    <col min="5" max="5" width="8" customWidth="1"/>
    <col min="6" max="6" width="9.26953125" customWidth="1"/>
    <col min="7" max="12" width="5.7265625" customWidth="1"/>
    <col min="13" max="13" width="9.81640625" customWidth="1"/>
  </cols>
  <sheetData>
    <row r="1" spans="1:13" ht="15" thickBot="1" x14ac:dyDescent="0.4"/>
    <row r="2" spans="1:13" x14ac:dyDescent="0.35">
      <c r="A2" s="71" t="s">
        <v>0</v>
      </c>
      <c r="B2" s="71" t="s">
        <v>2</v>
      </c>
      <c r="C2" s="71" t="s">
        <v>1</v>
      </c>
      <c r="D2" s="72" t="s">
        <v>3</v>
      </c>
      <c r="E2" s="72" t="s">
        <v>4</v>
      </c>
      <c r="F2" s="73" t="s">
        <v>24</v>
      </c>
      <c r="G2" s="74">
        <v>1</v>
      </c>
      <c r="H2" s="74">
        <v>2</v>
      </c>
      <c r="I2" s="74">
        <v>3</v>
      </c>
      <c r="J2" s="74">
        <v>4</v>
      </c>
      <c r="K2" s="74">
        <v>5</v>
      </c>
      <c r="L2" s="74">
        <v>6</v>
      </c>
      <c r="M2" s="75" t="s">
        <v>31</v>
      </c>
    </row>
    <row r="3" spans="1:13" x14ac:dyDescent="0.35">
      <c r="A3" s="85">
        <v>1</v>
      </c>
      <c r="B3" s="80" t="s">
        <v>72</v>
      </c>
      <c r="C3" s="80" t="s">
        <v>28</v>
      </c>
      <c r="D3" s="86" t="s">
        <v>108</v>
      </c>
      <c r="E3" s="82" t="s">
        <v>11</v>
      </c>
      <c r="F3" s="26">
        <f>SUM(G3:L3)</f>
        <v>570</v>
      </c>
      <c r="G3" s="9">
        <v>90</v>
      </c>
      <c r="H3" s="82">
        <v>100</v>
      </c>
      <c r="I3" s="82">
        <v>95</v>
      </c>
      <c r="J3" s="82">
        <v>95</v>
      </c>
      <c r="K3" s="82">
        <v>95</v>
      </c>
      <c r="L3" s="82">
        <v>95</v>
      </c>
      <c r="M3" s="89">
        <f>SUM(G3:L3)</f>
        <v>570</v>
      </c>
    </row>
    <row r="4" spans="1:13" x14ac:dyDescent="0.35">
      <c r="A4" s="85">
        <v>2</v>
      </c>
      <c r="B4" s="80" t="s">
        <v>131</v>
      </c>
      <c r="C4" s="80" t="s">
        <v>132</v>
      </c>
      <c r="D4" s="86" t="s">
        <v>56</v>
      </c>
      <c r="E4" s="82" t="s">
        <v>11</v>
      </c>
      <c r="F4" s="26">
        <f>SUM(G4:L4)</f>
        <v>500</v>
      </c>
      <c r="G4" s="9">
        <v>75</v>
      </c>
      <c r="H4" s="82">
        <v>80</v>
      </c>
      <c r="I4" s="82">
        <v>80</v>
      </c>
      <c r="J4" s="82">
        <v>90</v>
      </c>
      <c r="K4" s="82">
        <v>90</v>
      </c>
      <c r="L4" s="82">
        <v>85</v>
      </c>
      <c r="M4" s="89">
        <f>SUM(G4:L4)</f>
        <v>500</v>
      </c>
    </row>
    <row r="5" spans="1:13" x14ac:dyDescent="0.35">
      <c r="A5" s="85">
        <v>3</v>
      </c>
      <c r="B5" s="80" t="s">
        <v>260</v>
      </c>
      <c r="C5" s="80" t="s">
        <v>261</v>
      </c>
      <c r="D5" s="86" t="s">
        <v>237</v>
      </c>
      <c r="E5" s="82" t="s">
        <v>11</v>
      </c>
      <c r="F5" s="26">
        <f>SUM(G5:L5)</f>
        <v>380</v>
      </c>
      <c r="G5" s="9"/>
      <c r="H5" s="82">
        <v>95</v>
      </c>
      <c r="I5" s="82">
        <v>85</v>
      </c>
      <c r="J5" s="82"/>
      <c r="K5" s="82">
        <v>100</v>
      </c>
      <c r="L5" s="82">
        <v>100</v>
      </c>
      <c r="M5" s="89">
        <f>SUM(G5:L5)</f>
        <v>380</v>
      </c>
    </row>
    <row r="6" spans="1:13" ht="15" thickBot="1" x14ac:dyDescent="0.4">
      <c r="A6" s="115">
        <v>4</v>
      </c>
      <c r="B6" s="96" t="s">
        <v>49</v>
      </c>
      <c r="C6" s="96" t="s">
        <v>48</v>
      </c>
      <c r="D6" s="97" t="s">
        <v>108</v>
      </c>
      <c r="E6" s="81" t="s">
        <v>11</v>
      </c>
      <c r="F6" s="32">
        <f>SUM(G6:L6)</f>
        <v>375</v>
      </c>
      <c r="G6" s="30">
        <v>95</v>
      </c>
      <c r="H6" s="81">
        <v>90</v>
      </c>
      <c r="I6" s="81">
        <v>90</v>
      </c>
      <c r="J6" s="81">
        <v>100</v>
      </c>
      <c r="K6" s="81"/>
      <c r="L6" s="81"/>
      <c r="M6" s="84">
        <f>SUM(G6:L6)</f>
        <v>375</v>
      </c>
    </row>
    <row r="7" spans="1:13" ht="15" thickBot="1" x14ac:dyDescent="0.4">
      <c r="A7" s="85">
        <v>5</v>
      </c>
      <c r="B7" s="80" t="s">
        <v>130</v>
      </c>
      <c r="C7" s="80" t="s">
        <v>53</v>
      </c>
      <c r="D7" s="80" t="s">
        <v>135</v>
      </c>
      <c r="E7" s="81" t="s">
        <v>11</v>
      </c>
      <c r="F7" s="32">
        <f>SUM(G7:L7)</f>
        <v>307</v>
      </c>
      <c r="G7" s="9">
        <v>80</v>
      </c>
      <c r="H7" s="81">
        <v>75</v>
      </c>
      <c r="I7" s="81">
        <v>72</v>
      </c>
      <c r="J7" s="81"/>
      <c r="K7" s="81"/>
      <c r="L7" s="81">
        <v>80</v>
      </c>
      <c r="M7" s="84">
        <f>SUM(G7:L7)</f>
        <v>307</v>
      </c>
    </row>
    <row r="8" spans="1:13" ht="15" thickBot="1" x14ac:dyDescent="0.4">
      <c r="A8" s="85">
        <v>6</v>
      </c>
      <c r="B8" s="80" t="s">
        <v>224</v>
      </c>
      <c r="C8" s="80" t="s">
        <v>223</v>
      </c>
      <c r="D8" s="80" t="s">
        <v>56</v>
      </c>
      <c r="E8" s="81" t="s">
        <v>11</v>
      </c>
      <c r="F8" s="32">
        <f>SUM(G8:L8)</f>
        <v>245</v>
      </c>
      <c r="G8" s="9"/>
      <c r="H8" s="81">
        <v>85</v>
      </c>
      <c r="I8" s="81">
        <v>75</v>
      </c>
      <c r="J8" s="81">
        <v>85</v>
      </c>
      <c r="K8" s="81"/>
      <c r="L8" s="81"/>
      <c r="M8" s="84">
        <f>SUM(G8:L8)</f>
        <v>245</v>
      </c>
    </row>
    <row r="9" spans="1:13" ht="15" thickBot="1" x14ac:dyDescent="0.4">
      <c r="A9" s="85">
        <v>7</v>
      </c>
      <c r="B9" s="80" t="s">
        <v>46</v>
      </c>
      <c r="C9" s="80" t="s">
        <v>25</v>
      </c>
      <c r="D9" s="86" t="s">
        <v>47</v>
      </c>
      <c r="E9" s="81" t="s">
        <v>11</v>
      </c>
      <c r="F9" s="32">
        <f>SUM(G9:L9)</f>
        <v>240</v>
      </c>
      <c r="G9" s="9">
        <v>100</v>
      </c>
      <c r="H9" s="81"/>
      <c r="I9" s="81">
        <v>100</v>
      </c>
      <c r="J9" s="81"/>
      <c r="K9" s="81"/>
      <c r="L9" s="81">
        <v>40</v>
      </c>
      <c r="M9" s="84">
        <f>SUM(G9:L9)</f>
        <v>240</v>
      </c>
    </row>
    <row r="10" spans="1:13" ht="15" thickBot="1" x14ac:dyDescent="0.4">
      <c r="A10" s="85">
        <v>8</v>
      </c>
      <c r="B10" s="80" t="s">
        <v>74</v>
      </c>
      <c r="C10" s="80" t="s">
        <v>33</v>
      </c>
      <c r="D10" s="86" t="s">
        <v>75</v>
      </c>
      <c r="E10" s="81" t="s">
        <v>11</v>
      </c>
      <c r="F10" s="32">
        <f>SUM(G10:L10)</f>
        <v>221</v>
      </c>
      <c r="G10" s="9">
        <v>72</v>
      </c>
      <c r="H10" s="81">
        <v>69</v>
      </c>
      <c r="I10" s="81"/>
      <c r="J10" s="81">
        <v>80</v>
      </c>
      <c r="K10" s="81"/>
      <c r="L10" s="81"/>
      <c r="M10" s="84">
        <f>SUM(G10:L10)</f>
        <v>221</v>
      </c>
    </row>
    <row r="11" spans="1:13" ht="15" thickBot="1" x14ac:dyDescent="0.4">
      <c r="A11" s="85">
        <v>9</v>
      </c>
      <c r="B11" s="10" t="s">
        <v>262</v>
      </c>
      <c r="C11" s="10" t="s">
        <v>253</v>
      </c>
      <c r="D11" s="10" t="s">
        <v>47</v>
      </c>
      <c r="E11" s="81" t="s">
        <v>11</v>
      </c>
      <c r="F11" s="32">
        <f>SUM(G11:L11)</f>
        <v>152</v>
      </c>
      <c r="G11" s="9"/>
      <c r="H11" s="81">
        <v>72</v>
      </c>
      <c r="I11" s="81"/>
      <c r="J11" s="81"/>
      <c r="K11" s="81">
        <v>80</v>
      </c>
      <c r="L11" s="81"/>
      <c r="M11" s="90">
        <f>SUM(G11:L11)</f>
        <v>152</v>
      </c>
    </row>
    <row r="12" spans="1:13" ht="15" customHeight="1" thickBot="1" x14ac:dyDescent="0.4">
      <c r="A12" s="85">
        <v>10</v>
      </c>
      <c r="B12" s="10" t="s">
        <v>335</v>
      </c>
      <c r="C12" s="10" t="s">
        <v>336</v>
      </c>
      <c r="D12" s="10" t="s">
        <v>108</v>
      </c>
      <c r="E12" s="81" t="s">
        <v>14</v>
      </c>
      <c r="F12" s="32">
        <f>SUM(G12:L12)</f>
        <v>144</v>
      </c>
      <c r="G12" s="9"/>
      <c r="H12" s="81"/>
      <c r="I12" s="81">
        <v>69</v>
      </c>
      <c r="J12" s="81">
        <v>75</v>
      </c>
      <c r="K12" s="81"/>
      <c r="L12" s="81"/>
      <c r="M12" s="90">
        <f>SUM(G12:L12)</f>
        <v>144</v>
      </c>
    </row>
    <row r="13" spans="1:13" ht="15" thickBot="1" x14ac:dyDescent="0.4">
      <c r="A13" s="85">
        <v>10</v>
      </c>
      <c r="B13" s="80" t="s">
        <v>133</v>
      </c>
      <c r="C13" s="80" t="s">
        <v>134</v>
      </c>
      <c r="D13" s="80" t="s">
        <v>60</v>
      </c>
      <c r="E13" s="81" t="s">
        <v>11</v>
      </c>
      <c r="F13" s="32">
        <f>SUM(G13:L13)</f>
        <v>144</v>
      </c>
      <c r="G13" s="9">
        <v>69</v>
      </c>
      <c r="H13" s="81"/>
      <c r="I13" s="81"/>
      <c r="J13" s="81"/>
      <c r="K13" s="81"/>
      <c r="L13" s="81">
        <v>75</v>
      </c>
      <c r="M13" s="90">
        <f>SUM(G13:L13)</f>
        <v>144</v>
      </c>
    </row>
    <row r="14" spans="1:13" ht="15" thickBot="1" x14ac:dyDescent="0.4">
      <c r="A14" s="85">
        <v>12</v>
      </c>
      <c r="B14" s="52" t="s">
        <v>369</v>
      </c>
      <c r="C14" s="52" t="s">
        <v>370</v>
      </c>
      <c r="D14" s="54" t="s">
        <v>108</v>
      </c>
      <c r="E14" s="38" t="s">
        <v>11</v>
      </c>
      <c r="F14" s="32"/>
      <c r="G14" s="12"/>
      <c r="H14" s="38"/>
      <c r="I14" s="38"/>
      <c r="J14" s="38"/>
      <c r="K14" s="38"/>
      <c r="L14" s="38">
        <v>90</v>
      </c>
      <c r="M14" s="90">
        <f>SUM(G14:L14)</f>
        <v>90</v>
      </c>
    </row>
    <row r="15" spans="1:13" ht="15" thickBot="1" x14ac:dyDescent="0.4">
      <c r="A15" s="85">
        <v>13</v>
      </c>
      <c r="B15" s="13" t="s">
        <v>130</v>
      </c>
      <c r="C15" s="13" t="s">
        <v>159</v>
      </c>
      <c r="D15" s="13" t="s">
        <v>60</v>
      </c>
      <c r="E15" s="81" t="s">
        <v>11</v>
      </c>
      <c r="F15" s="32">
        <f>SUM(G15:L15)</f>
        <v>85</v>
      </c>
      <c r="G15" s="9">
        <v>85</v>
      </c>
      <c r="H15" s="81"/>
      <c r="I15" s="81"/>
      <c r="J15" s="81"/>
      <c r="K15" s="81"/>
      <c r="L15" s="81"/>
      <c r="M15" s="90">
        <f>SUM(G15:L15)</f>
        <v>85</v>
      </c>
    </row>
    <row r="16" spans="1:13" ht="15" thickBot="1" x14ac:dyDescent="0.4">
      <c r="A16" s="85">
        <v>13</v>
      </c>
      <c r="B16" s="80" t="s">
        <v>359</v>
      </c>
      <c r="C16" s="80" t="s">
        <v>360</v>
      </c>
      <c r="D16" s="86" t="s">
        <v>108</v>
      </c>
      <c r="E16" s="81" t="s">
        <v>11</v>
      </c>
      <c r="F16" s="32">
        <f>SUM(G16:L16)</f>
        <v>85</v>
      </c>
      <c r="G16" s="9"/>
      <c r="H16" s="81"/>
      <c r="I16" s="81"/>
      <c r="J16" s="81"/>
      <c r="K16" s="81">
        <v>85</v>
      </c>
      <c r="L16" s="81"/>
      <c r="M16" s="90">
        <f>SUM(G16:L16)</f>
        <v>85</v>
      </c>
    </row>
    <row r="17" spans="1:13" ht="15" thickBot="1" x14ac:dyDescent="0.4">
      <c r="A17" s="85">
        <v>15</v>
      </c>
      <c r="B17" s="13" t="s">
        <v>371</v>
      </c>
      <c r="C17" s="13" t="s">
        <v>372</v>
      </c>
      <c r="D17" s="13" t="s">
        <v>373</v>
      </c>
      <c r="E17" s="38" t="s">
        <v>11</v>
      </c>
      <c r="F17" s="32"/>
      <c r="G17" s="12"/>
      <c r="H17" s="38"/>
      <c r="I17" s="38"/>
      <c r="J17" s="38"/>
      <c r="K17" s="38"/>
      <c r="L17" s="38">
        <v>72</v>
      </c>
      <c r="M17" s="90">
        <f>SUM(G17:L17)</f>
        <v>72</v>
      </c>
    </row>
    <row r="18" spans="1:13" ht="15" thickBot="1" x14ac:dyDescent="0.4">
      <c r="A18" s="32">
        <v>16</v>
      </c>
      <c r="B18" s="80" t="s">
        <v>51</v>
      </c>
      <c r="C18" s="80" t="s">
        <v>50</v>
      </c>
      <c r="D18" s="80" t="s">
        <v>129</v>
      </c>
      <c r="E18" s="81" t="s">
        <v>11</v>
      </c>
      <c r="F18" s="26">
        <f>SUM(G18:L18)</f>
        <v>66</v>
      </c>
      <c r="G18" s="9">
        <v>66</v>
      </c>
      <c r="H18" s="81"/>
      <c r="I18" s="81"/>
      <c r="J18" s="81"/>
      <c r="K18" s="81"/>
      <c r="L18" s="81"/>
      <c r="M18" s="90">
        <f>SUM(G18:L18)</f>
        <v>66</v>
      </c>
    </row>
    <row r="19" spans="1:13" ht="15" thickBot="1" x14ac:dyDescent="0.4">
      <c r="A19" s="27">
        <v>16</v>
      </c>
      <c r="B19" s="80" t="s">
        <v>263</v>
      </c>
      <c r="C19" s="80" t="s">
        <v>264</v>
      </c>
      <c r="D19" s="80" t="s">
        <v>47</v>
      </c>
      <c r="E19" s="81" t="s">
        <v>11</v>
      </c>
      <c r="F19" s="26">
        <f>SUM(G19:L19)</f>
        <v>66</v>
      </c>
      <c r="G19" s="9"/>
      <c r="H19" s="81">
        <v>66</v>
      </c>
      <c r="I19" s="81"/>
      <c r="J19" s="81"/>
      <c r="K19" s="81"/>
      <c r="L19" s="81"/>
      <c r="M19" s="90">
        <f>SUM(G19:L19)</f>
        <v>66</v>
      </c>
    </row>
  </sheetData>
  <sortState xmlns:xlrd2="http://schemas.microsoft.com/office/spreadsheetml/2017/richdata2" ref="B3:M19">
    <sortCondition descending="1" ref="M3:M19"/>
  </sortState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M22"/>
  <sheetViews>
    <sheetView workbookViewId="0"/>
  </sheetViews>
  <sheetFormatPr baseColWidth="10" defaultColWidth="11.54296875" defaultRowHeight="14.5" x14ac:dyDescent="0.35"/>
  <cols>
    <col min="1" max="1" width="8" style="4" customWidth="1"/>
    <col min="2" max="2" width="18.453125" customWidth="1"/>
    <col min="3" max="3" width="18.1796875" bestFit="1" customWidth="1"/>
    <col min="4" max="4" width="19.7265625" bestFit="1" customWidth="1"/>
    <col min="5" max="5" width="8.54296875" customWidth="1"/>
    <col min="6" max="6" width="9.26953125" customWidth="1"/>
    <col min="7" max="12" width="5.7265625" customWidth="1"/>
    <col min="13" max="13" width="8.453125" customWidth="1"/>
  </cols>
  <sheetData>
    <row r="1" spans="1:13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24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16" t="s">
        <v>31</v>
      </c>
    </row>
    <row r="2" spans="1:13" ht="15" thickBot="1" x14ac:dyDescent="0.4">
      <c r="A2" s="85">
        <v>1</v>
      </c>
      <c r="B2" s="10" t="s">
        <v>147</v>
      </c>
      <c r="C2" s="10" t="s">
        <v>146</v>
      </c>
      <c r="D2" s="10" t="s">
        <v>108</v>
      </c>
      <c r="E2" s="81" t="s">
        <v>10</v>
      </c>
      <c r="F2" s="32">
        <f>SUM(G2:L2)</f>
        <v>507</v>
      </c>
      <c r="G2" s="30">
        <v>95</v>
      </c>
      <c r="H2" s="81">
        <v>95</v>
      </c>
      <c r="I2" s="81">
        <v>90</v>
      </c>
      <c r="J2" s="81">
        <v>72</v>
      </c>
      <c r="K2" s="81">
        <v>75</v>
      </c>
      <c r="L2" s="112">
        <v>80</v>
      </c>
      <c r="M2" s="84">
        <f>SUM(G2:L2)</f>
        <v>507</v>
      </c>
    </row>
    <row r="3" spans="1:13" ht="15" thickBot="1" x14ac:dyDescent="0.4">
      <c r="A3" s="85">
        <v>2</v>
      </c>
      <c r="B3" s="86" t="s">
        <v>114</v>
      </c>
      <c r="C3" s="113" t="s">
        <v>118</v>
      </c>
      <c r="D3" s="86" t="s">
        <v>56</v>
      </c>
      <c r="E3" s="81" t="s">
        <v>10</v>
      </c>
      <c r="F3" s="32">
        <f>SUM(G3:L3)</f>
        <v>495</v>
      </c>
      <c r="G3" s="9">
        <v>75</v>
      </c>
      <c r="H3" s="81">
        <v>60</v>
      </c>
      <c r="I3" s="81">
        <v>80</v>
      </c>
      <c r="J3" s="81">
        <v>90</v>
      </c>
      <c r="K3" s="81">
        <v>95</v>
      </c>
      <c r="L3" s="81">
        <v>95</v>
      </c>
      <c r="M3" s="84">
        <f>SUM(G3:L3)</f>
        <v>495</v>
      </c>
    </row>
    <row r="4" spans="1:13" ht="15" thickBot="1" x14ac:dyDescent="0.4">
      <c r="A4" s="85">
        <v>3</v>
      </c>
      <c r="B4" s="86" t="s">
        <v>226</v>
      </c>
      <c r="C4" s="80" t="s">
        <v>227</v>
      </c>
      <c r="D4" s="86" t="s">
        <v>52</v>
      </c>
      <c r="E4" s="81" t="s">
        <v>10</v>
      </c>
      <c r="F4" s="32">
        <f>SUM(G4:L4)</f>
        <v>485</v>
      </c>
      <c r="G4" s="9"/>
      <c r="H4" s="81">
        <v>100</v>
      </c>
      <c r="I4" s="81">
        <v>100</v>
      </c>
      <c r="J4" s="81">
        <v>100</v>
      </c>
      <c r="K4" s="81">
        <v>100</v>
      </c>
      <c r="L4" s="81">
        <v>85</v>
      </c>
      <c r="M4" s="84">
        <f>SUM(G4:L4)</f>
        <v>485</v>
      </c>
    </row>
    <row r="5" spans="1:13" ht="15" thickBot="1" x14ac:dyDescent="0.4">
      <c r="A5" s="85">
        <v>4</v>
      </c>
      <c r="B5" s="86" t="s">
        <v>117</v>
      </c>
      <c r="C5" s="80" t="s">
        <v>102</v>
      </c>
      <c r="D5" s="86" t="s">
        <v>56</v>
      </c>
      <c r="E5" s="81" t="s">
        <v>10</v>
      </c>
      <c r="F5" s="32">
        <f>SUM(G5:L5)</f>
        <v>449</v>
      </c>
      <c r="G5" s="9">
        <v>69</v>
      </c>
      <c r="H5" s="81">
        <v>72</v>
      </c>
      <c r="I5" s="81">
        <v>72</v>
      </c>
      <c r="J5" s="81">
        <v>80</v>
      </c>
      <c r="K5" s="81">
        <v>90</v>
      </c>
      <c r="L5" s="81">
        <v>66</v>
      </c>
      <c r="M5" s="84">
        <f>SUM(G5:L5)</f>
        <v>449</v>
      </c>
    </row>
    <row r="6" spans="1:13" ht="15" thickBot="1" x14ac:dyDescent="0.4">
      <c r="A6" s="85">
        <v>5</v>
      </c>
      <c r="B6" s="10" t="s">
        <v>148</v>
      </c>
      <c r="C6" s="10" t="s">
        <v>149</v>
      </c>
      <c r="D6" s="10" t="s">
        <v>136</v>
      </c>
      <c r="E6" s="81" t="s">
        <v>10</v>
      </c>
      <c r="F6" s="32">
        <f>SUM(G6:L6)</f>
        <v>420</v>
      </c>
      <c r="G6" s="82">
        <v>85</v>
      </c>
      <c r="H6" s="81">
        <v>69</v>
      </c>
      <c r="I6" s="81">
        <v>66</v>
      </c>
      <c r="J6" s="81">
        <v>75</v>
      </c>
      <c r="K6" s="81">
        <v>69</v>
      </c>
      <c r="L6" s="81">
        <v>56</v>
      </c>
      <c r="M6" s="84">
        <f>SUM(G6:L6)</f>
        <v>420</v>
      </c>
    </row>
    <row r="7" spans="1:13" ht="15" thickBot="1" x14ac:dyDescent="0.4">
      <c r="A7" s="85">
        <v>6</v>
      </c>
      <c r="B7" s="13" t="s">
        <v>155</v>
      </c>
      <c r="C7" s="13" t="s">
        <v>156</v>
      </c>
      <c r="D7" s="13" t="s">
        <v>108</v>
      </c>
      <c r="E7" s="81" t="s">
        <v>10</v>
      </c>
      <c r="F7" s="32">
        <f>SUM(G7:L7)</f>
        <v>403</v>
      </c>
      <c r="G7" s="9">
        <v>58</v>
      </c>
      <c r="H7" s="81">
        <v>63</v>
      </c>
      <c r="I7" s="81">
        <v>69</v>
      </c>
      <c r="J7" s="81">
        <v>66</v>
      </c>
      <c r="K7" s="81">
        <v>72</v>
      </c>
      <c r="L7" s="81">
        <v>75</v>
      </c>
      <c r="M7" s="84">
        <f>SUM(G7:L7)</f>
        <v>403</v>
      </c>
    </row>
    <row r="8" spans="1:13" ht="15" thickBot="1" x14ac:dyDescent="0.4">
      <c r="A8" s="85">
        <v>7</v>
      </c>
      <c r="B8" s="86" t="s">
        <v>258</v>
      </c>
      <c r="C8" s="80" t="s">
        <v>259</v>
      </c>
      <c r="D8" s="86" t="s">
        <v>56</v>
      </c>
      <c r="E8" s="81" t="s">
        <v>10</v>
      </c>
      <c r="F8" s="32">
        <f>SUM(G8:L8)</f>
        <v>370</v>
      </c>
      <c r="G8" s="9"/>
      <c r="H8" s="81">
        <v>90</v>
      </c>
      <c r="I8" s="81">
        <v>95</v>
      </c>
      <c r="J8" s="81">
        <v>95</v>
      </c>
      <c r="K8" s="81"/>
      <c r="L8" s="81">
        <v>90</v>
      </c>
      <c r="M8" s="84">
        <f>SUM(G8:L8)</f>
        <v>370</v>
      </c>
    </row>
    <row r="9" spans="1:13" ht="15" thickBot="1" x14ac:dyDescent="0.4">
      <c r="A9" s="85">
        <v>8</v>
      </c>
      <c r="B9" s="80" t="s">
        <v>120</v>
      </c>
      <c r="C9" s="80" t="s">
        <v>34</v>
      </c>
      <c r="D9" s="80" t="s">
        <v>60</v>
      </c>
      <c r="E9" s="81" t="s">
        <v>10</v>
      </c>
      <c r="F9" s="32">
        <f>SUM(G9:L9)</f>
        <v>352</v>
      </c>
      <c r="G9" s="9">
        <v>66</v>
      </c>
      <c r="H9" s="81">
        <v>66</v>
      </c>
      <c r="I9" s="81">
        <v>75</v>
      </c>
      <c r="J9" s="81"/>
      <c r="K9" s="81">
        <v>85</v>
      </c>
      <c r="L9" s="81">
        <v>60</v>
      </c>
      <c r="M9" s="84">
        <f>SUM(G9:L9)</f>
        <v>352</v>
      </c>
    </row>
    <row r="10" spans="1:13" ht="15" thickBot="1" x14ac:dyDescent="0.4">
      <c r="A10" s="85">
        <v>9</v>
      </c>
      <c r="B10" s="86" t="s">
        <v>228</v>
      </c>
      <c r="C10" s="100" t="s">
        <v>229</v>
      </c>
      <c r="D10" s="86" t="s">
        <v>290</v>
      </c>
      <c r="E10" s="81" t="s">
        <v>10</v>
      </c>
      <c r="F10" s="32">
        <f>SUM(G10:L10)</f>
        <v>317</v>
      </c>
      <c r="G10" s="9"/>
      <c r="H10" s="81">
        <v>75</v>
      </c>
      <c r="I10" s="81">
        <v>85</v>
      </c>
      <c r="J10" s="81">
        <v>85</v>
      </c>
      <c r="K10" s="81"/>
      <c r="L10" s="81">
        <v>72</v>
      </c>
      <c r="M10" s="84">
        <f>SUM(G10:L10)</f>
        <v>317</v>
      </c>
    </row>
    <row r="11" spans="1:13" ht="15" thickBot="1" x14ac:dyDescent="0.4">
      <c r="A11" s="85">
        <v>10</v>
      </c>
      <c r="B11" s="86" t="s">
        <v>22</v>
      </c>
      <c r="C11" s="80" t="s">
        <v>119</v>
      </c>
      <c r="D11" s="86" t="s">
        <v>56</v>
      </c>
      <c r="E11" s="81" t="s">
        <v>10</v>
      </c>
      <c r="F11" s="32">
        <f>SUM(G11:L11)</f>
        <v>280</v>
      </c>
      <c r="G11" s="9">
        <v>63</v>
      </c>
      <c r="H11" s="81">
        <v>85</v>
      </c>
      <c r="I11" s="81"/>
      <c r="J11" s="81">
        <v>69</v>
      </c>
      <c r="K11" s="81"/>
      <c r="L11" s="81">
        <v>63</v>
      </c>
      <c r="M11" s="84">
        <f>SUM(G11:L11)</f>
        <v>280</v>
      </c>
    </row>
    <row r="12" spans="1:13" ht="15" thickBot="1" x14ac:dyDescent="0.4">
      <c r="A12" s="85">
        <v>11</v>
      </c>
      <c r="B12" s="86" t="s">
        <v>112</v>
      </c>
      <c r="C12" s="80" t="s">
        <v>113</v>
      </c>
      <c r="D12" s="80" t="s">
        <v>60</v>
      </c>
      <c r="E12" s="81" t="s">
        <v>10</v>
      </c>
      <c r="F12" s="32">
        <f>SUM(G12:L12)</f>
        <v>270</v>
      </c>
      <c r="G12" s="9">
        <v>90</v>
      </c>
      <c r="H12" s="81">
        <v>80</v>
      </c>
      <c r="I12" s="81"/>
      <c r="J12" s="81"/>
      <c r="K12" s="81"/>
      <c r="L12" s="81">
        <v>100</v>
      </c>
      <c r="M12" s="84">
        <f>SUM(G12:L12)</f>
        <v>270</v>
      </c>
    </row>
    <row r="13" spans="1:13" ht="15" thickBot="1" x14ac:dyDescent="0.4">
      <c r="A13" s="85">
        <v>12</v>
      </c>
      <c r="B13" s="80" t="s">
        <v>115</v>
      </c>
      <c r="C13" s="80" t="s">
        <v>104</v>
      </c>
      <c r="D13" s="86" t="s">
        <v>116</v>
      </c>
      <c r="E13" s="81" t="s">
        <v>10</v>
      </c>
      <c r="F13" s="32">
        <f>SUM(G13:L13)</f>
        <v>149</v>
      </c>
      <c r="G13" s="9">
        <v>80</v>
      </c>
      <c r="H13" s="81"/>
      <c r="I13" s="81"/>
      <c r="J13" s="81"/>
      <c r="K13" s="81"/>
      <c r="L13" s="81">
        <v>69</v>
      </c>
      <c r="M13" s="90">
        <f>SUM(G13:L13)</f>
        <v>149</v>
      </c>
    </row>
    <row r="14" spans="1:13" ht="15" thickBot="1" x14ac:dyDescent="0.4">
      <c r="A14" s="85">
        <v>13</v>
      </c>
      <c r="B14" s="86" t="s">
        <v>114</v>
      </c>
      <c r="C14" s="80" t="s">
        <v>73</v>
      </c>
      <c r="D14" s="80" t="s">
        <v>60</v>
      </c>
      <c r="E14" s="81" t="s">
        <v>10</v>
      </c>
      <c r="F14" s="32">
        <f>SUM(G14:L14)</f>
        <v>130</v>
      </c>
      <c r="G14" s="9">
        <v>72</v>
      </c>
      <c r="H14" s="81"/>
      <c r="I14" s="81"/>
      <c r="J14" s="82"/>
      <c r="K14" s="82"/>
      <c r="L14" s="83">
        <v>58</v>
      </c>
      <c r="M14" s="90">
        <f>SUM(G14:L14)</f>
        <v>130</v>
      </c>
    </row>
    <row r="15" spans="1:13" ht="15" thickBot="1" x14ac:dyDescent="0.4">
      <c r="A15" s="85">
        <v>14</v>
      </c>
      <c r="B15" s="80" t="s">
        <v>110</v>
      </c>
      <c r="C15" s="80" t="s">
        <v>111</v>
      </c>
      <c r="D15" s="80" t="s">
        <v>52</v>
      </c>
      <c r="E15" s="81" t="s">
        <v>10</v>
      </c>
      <c r="F15" s="32">
        <f>SUM(G15:L15)</f>
        <v>100</v>
      </c>
      <c r="G15" s="9">
        <v>100</v>
      </c>
      <c r="H15" s="81"/>
      <c r="I15" s="81"/>
      <c r="J15" s="82"/>
      <c r="K15" s="82"/>
      <c r="L15" s="83"/>
      <c r="M15" s="90">
        <f>SUM(G15:L15)</f>
        <v>100</v>
      </c>
    </row>
    <row r="16" spans="1:13" ht="15" thickBot="1" x14ac:dyDescent="0.4">
      <c r="A16" s="85">
        <v>15</v>
      </c>
      <c r="B16" s="80" t="s">
        <v>357</v>
      </c>
      <c r="C16" s="80" t="s">
        <v>358</v>
      </c>
      <c r="D16" s="86" t="s">
        <v>347</v>
      </c>
      <c r="E16" s="81" t="s">
        <v>10</v>
      </c>
      <c r="F16" s="32">
        <f>SUM(G16:L16)</f>
        <v>80</v>
      </c>
      <c r="G16" s="9"/>
      <c r="H16" s="81"/>
      <c r="I16" s="81"/>
      <c r="J16" s="82"/>
      <c r="K16" s="82">
        <v>80</v>
      </c>
      <c r="L16" s="83"/>
      <c r="M16" s="90">
        <f>SUM(G16:L16)</f>
        <v>80</v>
      </c>
    </row>
    <row r="17" spans="1:13" ht="15" thickBot="1" x14ac:dyDescent="0.4">
      <c r="A17" s="111">
        <v>16</v>
      </c>
      <c r="B17" s="80" t="s">
        <v>298</v>
      </c>
      <c r="C17" s="114" t="s">
        <v>299</v>
      </c>
      <c r="D17" s="86" t="s">
        <v>70</v>
      </c>
      <c r="E17" s="81" t="s">
        <v>10</v>
      </c>
      <c r="F17" s="32">
        <f>SUM(G17:L17)</f>
        <v>63</v>
      </c>
      <c r="G17" s="9"/>
      <c r="H17" s="82"/>
      <c r="I17" s="81">
        <v>63</v>
      </c>
      <c r="J17" s="82"/>
      <c r="K17" s="82"/>
      <c r="L17" s="83"/>
      <c r="M17" s="90">
        <f>SUM(G17:L17)</f>
        <v>63</v>
      </c>
    </row>
    <row r="18" spans="1:13" ht="15" thickBot="1" x14ac:dyDescent="0.4">
      <c r="A18" s="85">
        <v>16</v>
      </c>
      <c r="B18" s="86" t="s">
        <v>322</v>
      </c>
      <c r="C18" s="80" t="s">
        <v>200</v>
      </c>
      <c r="D18" s="80" t="s">
        <v>56</v>
      </c>
      <c r="E18" s="81" t="s">
        <v>10</v>
      </c>
      <c r="F18" s="32">
        <f>SUM(G18:L18)</f>
        <v>63</v>
      </c>
      <c r="G18" s="9"/>
      <c r="H18" s="82"/>
      <c r="I18" s="82"/>
      <c r="J18" s="82">
        <v>63</v>
      </c>
      <c r="K18" s="82"/>
      <c r="L18" s="83"/>
      <c r="M18" s="90">
        <f>SUM(G18:L18)</f>
        <v>63</v>
      </c>
    </row>
    <row r="19" spans="1:13" ht="15" thickBot="1" x14ac:dyDescent="0.4">
      <c r="A19" s="85">
        <v>18</v>
      </c>
      <c r="B19" s="80" t="s">
        <v>192</v>
      </c>
      <c r="C19" s="80" t="s">
        <v>193</v>
      </c>
      <c r="D19" s="86" t="s">
        <v>75</v>
      </c>
      <c r="E19" s="81" t="s">
        <v>10</v>
      </c>
      <c r="F19" s="32">
        <f>SUM(G19:L19)</f>
        <v>60</v>
      </c>
      <c r="G19" s="9">
        <v>60</v>
      </c>
      <c r="H19" s="82"/>
      <c r="I19" s="82"/>
      <c r="J19" s="82"/>
      <c r="K19" s="82"/>
      <c r="L19" s="83"/>
      <c r="M19" s="90">
        <f>SUM(G19:L19)</f>
        <v>60</v>
      </c>
    </row>
    <row r="20" spans="1:13" ht="15" thickBot="1" x14ac:dyDescent="0.4">
      <c r="A20" s="53"/>
      <c r="B20" s="54"/>
      <c r="C20" s="52"/>
      <c r="D20" s="52"/>
      <c r="E20" s="38"/>
      <c r="F20" s="27"/>
      <c r="G20" s="12"/>
      <c r="H20" s="2"/>
      <c r="I20" s="2"/>
      <c r="J20" s="2"/>
      <c r="K20" s="2"/>
      <c r="L20" s="8"/>
      <c r="M20" s="33"/>
    </row>
    <row r="21" spans="1:13" ht="15" thickBot="1" x14ac:dyDescent="0.4">
      <c r="A21" s="53"/>
      <c r="B21" s="52"/>
      <c r="C21" s="52"/>
      <c r="D21" s="54"/>
      <c r="E21" s="38"/>
      <c r="F21" s="27"/>
      <c r="G21" s="12"/>
      <c r="H21" s="2"/>
      <c r="I21" s="2"/>
      <c r="J21" s="2"/>
      <c r="K21" s="2"/>
      <c r="L21" s="8"/>
      <c r="M21" s="33"/>
    </row>
    <row r="22" spans="1:13" ht="18.5" thickBot="1" x14ac:dyDescent="0.45">
      <c r="A22" s="56"/>
      <c r="B22" s="41"/>
      <c r="C22" s="41"/>
      <c r="D22" s="41"/>
      <c r="E22" s="41"/>
      <c r="F22" s="43"/>
      <c r="G22" s="45"/>
      <c r="H22" s="45"/>
      <c r="I22" s="45"/>
      <c r="J22" s="45"/>
      <c r="K22" s="45"/>
      <c r="L22" s="46"/>
      <c r="M22" s="16"/>
    </row>
  </sheetData>
  <sortState xmlns:xlrd2="http://schemas.microsoft.com/office/spreadsheetml/2017/richdata2" ref="B2:M19">
    <sortCondition descending="1" ref="M2:M19"/>
  </sortState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M25"/>
  <sheetViews>
    <sheetView workbookViewId="0"/>
  </sheetViews>
  <sheetFormatPr baseColWidth="10" defaultColWidth="11.54296875" defaultRowHeight="14.5" x14ac:dyDescent="0.35"/>
  <cols>
    <col min="1" max="1" width="8.453125" customWidth="1"/>
    <col min="2" max="2" width="25.81640625" customWidth="1"/>
    <col min="3" max="3" width="19.7265625" customWidth="1"/>
    <col min="4" max="4" width="19.7265625" bestFit="1" customWidth="1"/>
    <col min="5" max="5" width="8.1796875" customWidth="1"/>
    <col min="6" max="6" width="9" customWidth="1"/>
    <col min="7" max="13" width="5.7265625" customWidth="1"/>
  </cols>
  <sheetData>
    <row r="1" spans="1:13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24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16" t="s">
        <v>31</v>
      </c>
    </row>
    <row r="2" spans="1:13" ht="15" thickBot="1" x14ac:dyDescent="0.4">
      <c r="A2" s="79">
        <v>1</v>
      </c>
      <c r="B2" s="80" t="s">
        <v>93</v>
      </c>
      <c r="C2" s="80" t="s">
        <v>94</v>
      </c>
      <c r="D2" s="80" t="s">
        <v>61</v>
      </c>
      <c r="E2" s="81" t="s">
        <v>7</v>
      </c>
      <c r="F2" s="32">
        <f t="shared" ref="F2:F16" si="0">SUM(G2:L2)</f>
        <v>595</v>
      </c>
      <c r="G2" s="30">
        <v>100</v>
      </c>
      <c r="H2" s="82">
        <v>100</v>
      </c>
      <c r="I2" s="82">
        <v>100</v>
      </c>
      <c r="J2" s="82">
        <v>95</v>
      </c>
      <c r="K2" s="82">
        <v>100</v>
      </c>
      <c r="L2" s="83">
        <v>100</v>
      </c>
      <c r="M2" s="84">
        <f t="shared" ref="M2:M16" si="1">SUM(G2:L2)</f>
        <v>595</v>
      </c>
    </row>
    <row r="3" spans="1:13" ht="15" thickBot="1" x14ac:dyDescent="0.4">
      <c r="A3" s="111">
        <v>2</v>
      </c>
      <c r="B3" s="80" t="s">
        <v>99</v>
      </c>
      <c r="C3" s="80" t="s">
        <v>100</v>
      </c>
      <c r="D3" s="80" t="s">
        <v>60</v>
      </c>
      <c r="E3" s="81" t="s">
        <v>7</v>
      </c>
      <c r="F3" s="32">
        <f t="shared" si="0"/>
        <v>570</v>
      </c>
      <c r="G3" s="9">
        <v>95</v>
      </c>
      <c r="H3" s="82">
        <v>95</v>
      </c>
      <c r="I3" s="82">
        <v>95</v>
      </c>
      <c r="J3" s="82">
        <v>100</v>
      </c>
      <c r="K3" s="82">
        <v>95</v>
      </c>
      <c r="L3" s="83">
        <v>90</v>
      </c>
      <c r="M3" s="84">
        <f t="shared" si="1"/>
        <v>570</v>
      </c>
    </row>
    <row r="4" spans="1:13" ht="15" thickBot="1" x14ac:dyDescent="0.4">
      <c r="A4" s="79">
        <v>3</v>
      </c>
      <c r="B4" s="80" t="s">
        <v>95</v>
      </c>
      <c r="C4" s="80" t="s">
        <v>96</v>
      </c>
      <c r="D4" s="80" t="s">
        <v>60</v>
      </c>
      <c r="E4" s="81" t="s">
        <v>7</v>
      </c>
      <c r="F4" s="32">
        <f t="shared" si="0"/>
        <v>530</v>
      </c>
      <c r="G4" s="9">
        <v>90</v>
      </c>
      <c r="H4" s="82">
        <v>90</v>
      </c>
      <c r="I4" s="82">
        <v>85</v>
      </c>
      <c r="J4" s="82">
        <v>80</v>
      </c>
      <c r="K4" s="82">
        <v>90</v>
      </c>
      <c r="L4" s="83">
        <v>95</v>
      </c>
      <c r="M4" s="84">
        <f t="shared" si="1"/>
        <v>530</v>
      </c>
    </row>
    <row r="5" spans="1:13" ht="15" thickBot="1" x14ac:dyDescent="0.4">
      <c r="A5" s="79">
        <v>4</v>
      </c>
      <c r="B5" s="80" t="s">
        <v>97</v>
      </c>
      <c r="C5" s="80" t="s">
        <v>98</v>
      </c>
      <c r="D5" s="80" t="s">
        <v>60</v>
      </c>
      <c r="E5" s="81" t="s">
        <v>7</v>
      </c>
      <c r="F5" s="32">
        <f t="shared" si="0"/>
        <v>479</v>
      </c>
      <c r="G5" s="9">
        <v>80</v>
      </c>
      <c r="H5" s="82">
        <v>85</v>
      </c>
      <c r="I5" s="82">
        <v>69</v>
      </c>
      <c r="J5" s="82">
        <v>90</v>
      </c>
      <c r="K5" s="82">
        <v>75</v>
      </c>
      <c r="L5" s="83">
        <v>80</v>
      </c>
      <c r="M5" s="84">
        <f t="shared" si="1"/>
        <v>479</v>
      </c>
    </row>
    <row r="6" spans="1:13" ht="15" thickBot="1" x14ac:dyDescent="0.4">
      <c r="A6" s="111">
        <v>5</v>
      </c>
      <c r="B6" s="80" t="s">
        <v>101</v>
      </c>
      <c r="C6" s="80" t="s">
        <v>102</v>
      </c>
      <c r="D6" s="86" t="s">
        <v>56</v>
      </c>
      <c r="E6" s="81" t="s">
        <v>7</v>
      </c>
      <c r="F6" s="32">
        <f t="shared" si="0"/>
        <v>464</v>
      </c>
      <c r="G6" s="9">
        <v>85</v>
      </c>
      <c r="H6" s="82">
        <v>80</v>
      </c>
      <c r="I6" s="82">
        <v>72</v>
      </c>
      <c r="J6" s="82">
        <v>72</v>
      </c>
      <c r="K6" s="82">
        <v>80</v>
      </c>
      <c r="L6" s="83">
        <v>75</v>
      </c>
      <c r="M6" s="84">
        <f t="shared" si="1"/>
        <v>464</v>
      </c>
    </row>
    <row r="7" spans="1:13" ht="15" thickBot="1" x14ac:dyDescent="0.4">
      <c r="A7" s="79">
        <v>6</v>
      </c>
      <c r="B7" s="80" t="s">
        <v>256</v>
      </c>
      <c r="C7" s="80" t="s">
        <v>257</v>
      </c>
      <c r="D7" s="80" t="s">
        <v>230</v>
      </c>
      <c r="E7" s="81" t="s">
        <v>7</v>
      </c>
      <c r="F7" s="32">
        <f t="shared" si="0"/>
        <v>399</v>
      </c>
      <c r="G7" s="9"/>
      <c r="H7" s="82">
        <v>69</v>
      </c>
      <c r="I7" s="82">
        <v>75</v>
      </c>
      <c r="J7" s="82">
        <v>85</v>
      </c>
      <c r="K7" s="82">
        <v>85</v>
      </c>
      <c r="L7" s="87">
        <v>85</v>
      </c>
      <c r="M7" s="84">
        <f t="shared" si="1"/>
        <v>399</v>
      </c>
    </row>
    <row r="8" spans="1:13" ht="15" thickBot="1" x14ac:dyDescent="0.4">
      <c r="A8" s="111">
        <v>7</v>
      </c>
      <c r="B8" s="80" t="s">
        <v>107</v>
      </c>
      <c r="C8" s="80" t="s">
        <v>37</v>
      </c>
      <c r="D8" s="80" t="s">
        <v>60</v>
      </c>
      <c r="E8" s="81" t="s">
        <v>7</v>
      </c>
      <c r="F8" s="32">
        <f t="shared" si="0"/>
        <v>342</v>
      </c>
      <c r="G8" s="9">
        <v>72</v>
      </c>
      <c r="H8" s="82">
        <v>66</v>
      </c>
      <c r="I8" s="82">
        <v>66</v>
      </c>
      <c r="J8" s="82">
        <v>66</v>
      </c>
      <c r="K8" s="82"/>
      <c r="L8" s="83">
        <v>72</v>
      </c>
      <c r="M8" s="84">
        <f t="shared" si="1"/>
        <v>342</v>
      </c>
    </row>
    <row r="9" spans="1:13" ht="15" thickBot="1" x14ac:dyDescent="0.4">
      <c r="A9" s="111">
        <v>8</v>
      </c>
      <c r="B9" s="80" t="s">
        <v>109</v>
      </c>
      <c r="C9" s="80" t="s">
        <v>103</v>
      </c>
      <c r="D9" s="86" t="s">
        <v>56</v>
      </c>
      <c r="E9" s="81" t="s">
        <v>7</v>
      </c>
      <c r="F9" s="32">
        <f t="shared" si="0"/>
        <v>315</v>
      </c>
      <c r="G9" s="9">
        <v>75</v>
      </c>
      <c r="H9" s="82">
        <v>75</v>
      </c>
      <c r="I9" s="82">
        <v>90</v>
      </c>
      <c r="J9" s="82">
        <v>75</v>
      </c>
      <c r="K9" s="82"/>
      <c r="L9" s="83"/>
      <c r="M9" s="84">
        <f t="shared" si="1"/>
        <v>315</v>
      </c>
    </row>
    <row r="10" spans="1:13" ht="15" thickBot="1" x14ac:dyDescent="0.4">
      <c r="A10" s="79">
        <v>9</v>
      </c>
      <c r="B10" s="80" t="s">
        <v>255</v>
      </c>
      <c r="C10" s="80" t="s">
        <v>104</v>
      </c>
      <c r="D10" s="80" t="s">
        <v>60</v>
      </c>
      <c r="E10" s="81" t="s">
        <v>7</v>
      </c>
      <c r="F10" s="32">
        <f t="shared" si="0"/>
        <v>290</v>
      </c>
      <c r="G10" s="9">
        <v>69</v>
      </c>
      <c r="H10" s="82">
        <v>72</v>
      </c>
      <c r="I10" s="82">
        <v>80</v>
      </c>
      <c r="J10" s="82">
        <v>69</v>
      </c>
      <c r="K10" s="82"/>
      <c r="L10" s="83"/>
      <c r="M10" s="84">
        <f t="shared" si="1"/>
        <v>290</v>
      </c>
    </row>
    <row r="11" spans="1:13" ht="15" thickBot="1" x14ac:dyDescent="0.4">
      <c r="A11" s="111">
        <v>10</v>
      </c>
      <c r="B11" s="80" t="s">
        <v>105</v>
      </c>
      <c r="C11" s="80" t="s">
        <v>18</v>
      </c>
      <c r="D11" s="86" t="s">
        <v>106</v>
      </c>
      <c r="E11" s="81" t="s">
        <v>7</v>
      </c>
      <c r="F11" s="32">
        <f t="shared" si="0"/>
        <v>261</v>
      </c>
      <c r="G11" s="9">
        <v>66</v>
      </c>
      <c r="H11" s="82"/>
      <c r="I11" s="82">
        <v>63</v>
      </c>
      <c r="J11" s="82">
        <v>63</v>
      </c>
      <c r="K11" s="82"/>
      <c r="L11" s="83">
        <v>69</v>
      </c>
      <c r="M11" s="84">
        <f t="shared" si="1"/>
        <v>261</v>
      </c>
    </row>
    <row r="12" spans="1:13" ht="15" thickBot="1" x14ac:dyDescent="0.4">
      <c r="A12" s="85">
        <v>11</v>
      </c>
      <c r="B12" s="80" t="s">
        <v>332</v>
      </c>
      <c r="C12" s="80" t="s">
        <v>333</v>
      </c>
      <c r="D12" s="80" t="s">
        <v>230</v>
      </c>
      <c r="E12" s="81" t="s">
        <v>7</v>
      </c>
      <c r="F12" s="32">
        <f t="shared" si="0"/>
        <v>126</v>
      </c>
      <c r="G12" s="9"/>
      <c r="H12" s="82"/>
      <c r="I12" s="82"/>
      <c r="J12" s="82">
        <v>60</v>
      </c>
      <c r="K12" s="82"/>
      <c r="L12" s="83">
        <v>66</v>
      </c>
      <c r="M12" s="84">
        <f t="shared" si="1"/>
        <v>126</v>
      </c>
    </row>
    <row r="13" spans="1:13" ht="15" thickBot="1" x14ac:dyDescent="0.4">
      <c r="A13" s="85">
        <v>12</v>
      </c>
      <c r="B13" s="80" t="s">
        <v>355</v>
      </c>
      <c r="C13" s="80" t="s">
        <v>356</v>
      </c>
      <c r="D13" s="80" t="s">
        <v>350</v>
      </c>
      <c r="E13" s="81" t="s">
        <v>7</v>
      </c>
      <c r="F13" s="32">
        <f t="shared" si="0"/>
        <v>72</v>
      </c>
      <c r="G13" s="9"/>
      <c r="H13" s="82"/>
      <c r="I13" s="82"/>
      <c r="J13" s="82"/>
      <c r="K13" s="82">
        <v>72</v>
      </c>
      <c r="L13" s="83"/>
      <c r="M13" s="84">
        <f t="shared" si="1"/>
        <v>72</v>
      </c>
    </row>
    <row r="14" spans="1:13" ht="15.75" customHeight="1" thickBot="1" x14ac:dyDescent="0.4">
      <c r="A14" s="79">
        <v>13</v>
      </c>
      <c r="B14" s="80" t="s">
        <v>217</v>
      </c>
      <c r="C14" s="80" t="s">
        <v>218</v>
      </c>
      <c r="D14" s="86" t="s">
        <v>79</v>
      </c>
      <c r="E14" s="81" t="s">
        <v>7</v>
      </c>
      <c r="F14" s="32">
        <f t="shared" si="0"/>
        <v>63</v>
      </c>
      <c r="G14" s="9">
        <v>63</v>
      </c>
      <c r="H14" s="82"/>
      <c r="I14" s="82"/>
      <c r="J14" s="82"/>
      <c r="K14" s="82"/>
      <c r="L14" s="83"/>
      <c r="M14" s="84">
        <f t="shared" si="1"/>
        <v>63</v>
      </c>
    </row>
    <row r="15" spans="1:13" ht="15" customHeight="1" thickBot="1" x14ac:dyDescent="0.4">
      <c r="A15" s="111">
        <v>13</v>
      </c>
      <c r="B15" s="80" t="s">
        <v>231</v>
      </c>
      <c r="C15" s="80" t="s">
        <v>232</v>
      </c>
      <c r="D15" s="80" t="s">
        <v>108</v>
      </c>
      <c r="E15" s="81" t="s">
        <v>7</v>
      </c>
      <c r="F15" s="32">
        <f t="shared" si="0"/>
        <v>63</v>
      </c>
      <c r="G15" s="9"/>
      <c r="H15" s="82">
        <v>63</v>
      </c>
      <c r="I15" s="82"/>
      <c r="J15" s="82"/>
      <c r="K15" s="82"/>
      <c r="L15" s="83"/>
      <c r="M15" s="84">
        <f t="shared" si="1"/>
        <v>63</v>
      </c>
    </row>
    <row r="16" spans="1:13" ht="15" thickBot="1" x14ac:dyDescent="0.4">
      <c r="A16" s="85">
        <v>15</v>
      </c>
      <c r="B16" s="80" t="s">
        <v>325</v>
      </c>
      <c r="C16" s="80" t="s">
        <v>334</v>
      </c>
      <c r="D16" s="80" t="s">
        <v>230</v>
      </c>
      <c r="E16" s="81" t="s">
        <v>7</v>
      </c>
      <c r="F16" s="32">
        <f t="shared" si="0"/>
        <v>58</v>
      </c>
      <c r="G16" s="9"/>
      <c r="H16" s="82"/>
      <c r="I16" s="82"/>
      <c r="J16" s="82">
        <v>58</v>
      </c>
      <c r="K16" s="82"/>
      <c r="L16" s="83"/>
      <c r="M16" s="84">
        <f t="shared" si="1"/>
        <v>58</v>
      </c>
    </row>
    <row r="17" spans="1:13" ht="15" thickBot="1" x14ac:dyDescent="0.4">
      <c r="A17" s="53"/>
      <c r="B17" s="52"/>
      <c r="C17" s="52"/>
      <c r="D17" s="54"/>
      <c r="E17" s="2"/>
      <c r="F17" s="37"/>
      <c r="G17" s="12"/>
      <c r="H17" s="2"/>
      <c r="I17" s="2"/>
      <c r="J17" s="2"/>
      <c r="K17" s="2"/>
      <c r="L17" s="8"/>
      <c r="M17" s="33"/>
    </row>
    <row r="18" spans="1:13" ht="15" thickBot="1" x14ac:dyDescent="0.4">
      <c r="A18" s="53"/>
      <c r="B18" s="52"/>
      <c r="C18" s="52"/>
      <c r="D18" s="52"/>
      <c r="E18" s="2"/>
      <c r="F18" s="37"/>
      <c r="G18" s="12"/>
      <c r="H18" s="2"/>
      <c r="I18" s="2"/>
      <c r="J18" s="2"/>
      <c r="K18" s="2"/>
      <c r="L18" s="8"/>
      <c r="M18" s="33"/>
    </row>
    <row r="19" spans="1:13" ht="15" thickBot="1" x14ac:dyDescent="0.4">
      <c r="A19" s="53"/>
      <c r="B19" s="52"/>
      <c r="C19" s="52"/>
      <c r="D19" s="52"/>
      <c r="E19" s="25"/>
      <c r="F19" s="37"/>
      <c r="G19" s="12"/>
      <c r="H19" s="2"/>
      <c r="I19" s="2"/>
      <c r="J19" s="2"/>
      <c r="K19" s="2"/>
      <c r="L19" s="8"/>
      <c r="M19" s="33"/>
    </row>
    <row r="20" spans="1:13" ht="15" thickBot="1" x14ac:dyDescent="0.4">
      <c r="A20" s="53"/>
      <c r="B20" s="52"/>
      <c r="C20" s="52"/>
      <c r="D20" s="52"/>
      <c r="E20" s="28"/>
      <c r="F20" s="37"/>
      <c r="G20" s="12"/>
      <c r="H20" s="2"/>
      <c r="I20" s="2"/>
      <c r="J20" s="2"/>
      <c r="K20" s="2"/>
      <c r="L20" s="8"/>
      <c r="M20" s="33"/>
    </row>
    <row r="21" spans="1:13" ht="15" thickBot="1" x14ac:dyDescent="0.4">
      <c r="A21" s="55"/>
      <c r="B21" s="52"/>
      <c r="C21" s="52"/>
      <c r="D21" s="52"/>
      <c r="E21" s="2"/>
      <c r="F21" s="37"/>
      <c r="G21" s="2"/>
      <c r="H21" s="2"/>
      <c r="I21" s="2"/>
      <c r="J21" s="2"/>
      <c r="K21" s="2"/>
      <c r="L21" s="8"/>
      <c r="M21" s="33"/>
    </row>
    <row r="22" spans="1:13" ht="15" thickBot="1" x14ac:dyDescent="0.4">
      <c r="A22" s="53"/>
      <c r="B22" s="52"/>
      <c r="C22" s="52"/>
      <c r="D22" s="52"/>
      <c r="E22" s="28"/>
      <c r="F22" s="37"/>
      <c r="G22" s="12"/>
      <c r="H22" s="2"/>
      <c r="I22" s="2"/>
      <c r="J22" s="2"/>
      <c r="K22" s="2"/>
      <c r="L22" s="8"/>
      <c r="M22" s="33"/>
    </row>
    <row r="23" spans="1:13" ht="15" thickBot="1" x14ac:dyDescent="0.4">
      <c r="A23" s="53"/>
      <c r="B23" s="52"/>
      <c r="C23" s="52"/>
      <c r="D23" s="52"/>
      <c r="E23" s="28"/>
      <c r="F23" s="37"/>
      <c r="G23" s="12"/>
      <c r="H23" s="2"/>
      <c r="I23" s="2"/>
      <c r="J23" s="2"/>
      <c r="K23" s="2"/>
      <c r="L23" s="8"/>
      <c r="M23" s="33"/>
    </row>
    <row r="24" spans="1:13" ht="15" thickBot="1" x14ac:dyDescent="0.4">
      <c r="A24" s="53"/>
      <c r="B24" s="52"/>
      <c r="C24" s="52"/>
      <c r="D24" s="52"/>
      <c r="E24" s="28"/>
      <c r="F24" s="37"/>
      <c r="G24" s="12"/>
      <c r="H24" s="2"/>
      <c r="I24" s="2"/>
      <c r="J24" s="2"/>
      <c r="K24" s="2"/>
      <c r="L24" s="8"/>
      <c r="M24" s="33"/>
    </row>
    <row r="25" spans="1:13" ht="15" thickBot="1" x14ac:dyDescent="0.4">
      <c r="A25" s="53"/>
      <c r="B25" s="52"/>
      <c r="C25" s="52"/>
      <c r="D25" s="52"/>
      <c r="E25" s="28"/>
      <c r="F25" s="37"/>
      <c r="G25" s="12"/>
      <c r="H25" s="2"/>
      <c r="I25" s="2"/>
      <c r="J25" s="2"/>
      <c r="K25" s="2"/>
      <c r="L25" s="8"/>
      <c r="M25" s="33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4D6-85EB-4866-8F69-77FCAE97953C}">
  <dimension ref="A1:M30"/>
  <sheetViews>
    <sheetView workbookViewId="0"/>
  </sheetViews>
  <sheetFormatPr baseColWidth="10" defaultColWidth="11.54296875" defaultRowHeight="14.5" x14ac:dyDescent="0.35"/>
  <cols>
    <col min="1" max="1" width="8.453125" customWidth="1"/>
    <col min="2" max="2" width="18.453125" customWidth="1"/>
    <col min="3" max="3" width="22.26953125" customWidth="1"/>
    <col min="4" max="4" width="19.7265625" bestFit="1" customWidth="1"/>
    <col min="5" max="5" width="8.1796875" customWidth="1"/>
    <col min="6" max="6" width="9" customWidth="1"/>
    <col min="7" max="13" width="5.7265625" customWidth="1"/>
  </cols>
  <sheetData>
    <row r="1" spans="1:13" x14ac:dyDescent="0.35">
      <c r="A1" s="71" t="s">
        <v>0</v>
      </c>
      <c r="B1" s="71" t="s">
        <v>2</v>
      </c>
      <c r="C1" s="71" t="s">
        <v>1</v>
      </c>
      <c r="D1" s="72" t="s">
        <v>3</v>
      </c>
      <c r="E1" s="72" t="s">
        <v>4</v>
      </c>
      <c r="F1" s="73" t="s">
        <v>24</v>
      </c>
      <c r="G1" s="74">
        <v>1</v>
      </c>
      <c r="H1" s="74">
        <v>2</v>
      </c>
      <c r="I1" s="74">
        <v>3</v>
      </c>
      <c r="J1" s="74">
        <v>4</v>
      </c>
      <c r="K1" s="74">
        <v>5</v>
      </c>
      <c r="L1" s="74">
        <v>6</v>
      </c>
      <c r="M1" s="24" t="s">
        <v>31</v>
      </c>
    </row>
    <row r="2" spans="1:13" x14ac:dyDescent="0.35">
      <c r="A2" s="85">
        <v>1</v>
      </c>
      <c r="B2" s="80" t="s">
        <v>249</v>
      </c>
      <c r="C2" s="80" t="s">
        <v>63</v>
      </c>
      <c r="D2" s="80" t="s">
        <v>136</v>
      </c>
      <c r="E2" s="82" t="s">
        <v>6</v>
      </c>
      <c r="F2" s="26">
        <f>SUM(G2:L2)</f>
        <v>585</v>
      </c>
      <c r="G2" s="9">
        <v>95</v>
      </c>
      <c r="H2" s="82">
        <v>100</v>
      </c>
      <c r="I2" s="82">
        <v>95</v>
      </c>
      <c r="J2" s="82">
        <v>100</v>
      </c>
      <c r="K2" s="82">
        <v>100</v>
      </c>
      <c r="L2" s="82">
        <v>95</v>
      </c>
      <c r="M2" s="89">
        <f>SUM(G2:L2)</f>
        <v>585</v>
      </c>
    </row>
    <row r="3" spans="1:13" ht="15.75" customHeight="1" x14ac:dyDescent="0.35">
      <c r="A3" s="79">
        <v>2</v>
      </c>
      <c r="B3" s="80" t="s">
        <v>162</v>
      </c>
      <c r="C3" s="80" t="s">
        <v>161</v>
      </c>
      <c r="D3" s="80" t="s">
        <v>75</v>
      </c>
      <c r="E3" s="82" t="s">
        <v>6</v>
      </c>
      <c r="F3" s="26">
        <f>SUM(G3:L3)</f>
        <v>580</v>
      </c>
      <c r="G3" s="9">
        <v>100</v>
      </c>
      <c r="H3" s="82">
        <v>90</v>
      </c>
      <c r="I3" s="82">
        <v>100</v>
      </c>
      <c r="J3" s="82">
        <v>95</v>
      </c>
      <c r="K3" s="82">
        <v>95</v>
      </c>
      <c r="L3" s="82">
        <v>100</v>
      </c>
      <c r="M3" s="89">
        <f>SUM(G3:L3)</f>
        <v>580</v>
      </c>
    </row>
    <row r="4" spans="1:13" x14ac:dyDescent="0.35">
      <c r="A4" s="85">
        <v>3</v>
      </c>
      <c r="B4" s="80" t="s">
        <v>163</v>
      </c>
      <c r="C4" s="80" t="s">
        <v>164</v>
      </c>
      <c r="D4" s="80" t="s">
        <v>56</v>
      </c>
      <c r="E4" s="82" t="s">
        <v>6</v>
      </c>
      <c r="F4" s="26">
        <f>SUM(G4:L4)</f>
        <v>530</v>
      </c>
      <c r="G4" s="9">
        <v>90</v>
      </c>
      <c r="H4" s="82">
        <v>95</v>
      </c>
      <c r="I4" s="82">
        <v>90</v>
      </c>
      <c r="J4" s="82">
        <v>85</v>
      </c>
      <c r="K4" s="82">
        <v>80</v>
      </c>
      <c r="L4" s="82">
        <v>90</v>
      </c>
      <c r="M4" s="89">
        <f>SUM(G4:L4)</f>
        <v>530</v>
      </c>
    </row>
    <row r="5" spans="1:13" x14ac:dyDescent="0.35">
      <c r="A5" s="85">
        <v>4</v>
      </c>
      <c r="B5" s="80" t="s">
        <v>250</v>
      </c>
      <c r="C5" s="80" t="s">
        <v>251</v>
      </c>
      <c r="D5" s="80" t="s">
        <v>47</v>
      </c>
      <c r="E5" s="82" t="s">
        <v>6</v>
      </c>
      <c r="F5" s="26">
        <f>SUM(G5:L5)</f>
        <v>502</v>
      </c>
      <c r="G5" s="9">
        <v>80</v>
      </c>
      <c r="H5" s="82">
        <v>85</v>
      </c>
      <c r="I5" s="82">
        <v>85</v>
      </c>
      <c r="J5" s="82">
        <v>90</v>
      </c>
      <c r="K5" s="82">
        <v>90</v>
      </c>
      <c r="L5" s="82">
        <v>72</v>
      </c>
      <c r="M5" s="89">
        <f>SUM(G5:L5)</f>
        <v>502</v>
      </c>
    </row>
    <row r="6" spans="1:13" x14ac:dyDescent="0.35">
      <c r="A6" s="79">
        <v>5</v>
      </c>
      <c r="B6" s="80" t="s">
        <v>165</v>
      </c>
      <c r="C6" s="80" t="s">
        <v>166</v>
      </c>
      <c r="D6" s="80" t="s">
        <v>60</v>
      </c>
      <c r="E6" s="82" t="s">
        <v>6</v>
      </c>
      <c r="F6" s="26">
        <f>SUM(G6:L6)</f>
        <v>495</v>
      </c>
      <c r="G6" s="9">
        <v>85</v>
      </c>
      <c r="H6" s="82">
        <v>80</v>
      </c>
      <c r="I6" s="82">
        <v>80</v>
      </c>
      <c r="J6" s="82">
        <v>80</v>
      </c>
      <c r="K6" s="82">
        <v>85</v>
      </c>
      <c r="L6" s="82">
        <v>85</v>
      </c>
      <c r="M6" s="89">
        <f>SUM(G6:L6)</f>
        <v>495</v>
      </c>
    </row>
    <row r="7" spans="1:13" x14ac:dyDescent="0.35">
      <c r="A7" s="79">
        <v>6</v>
      </c>
      <c r="B7" s="80" t="s">
        <v>169</v>
      </c>
      <c r="C7" s="80" t="s">
        <v>170</v>
      </c>
      <c r="D7" s="80" t="s">
        <v>136</v>
      </c>
      <c r="E7" s="82" t="s">
        <v>6</v>
      </c>
      <c r="F7" s="26">
        <f>SUM(G7:L7)</f>
        <v>443</v>
      </c>
      <c r="G7" s="9">
        <v>72</v>
      </c>
      <c r="H7" s="82">
        <v>75</v>
      </c>
      <c r="I7" s="82">
        <v>72</v>
      </c>
      <c r="J7" s="82">
        <v>72</v>
      </c>
      <c r="K7" s="82">
        <v>72</v>
      </c>
      <c r="L7" s="82">
        <v>80</v>
      </c>
      <c r="M7" s="89">
        <f>SUM(G7:L7)</f>
        <v>443</v>
      </c>
    </row>
    <row r="8" spans="1:13" x14ac:dyDescent="0.35">
      <c r="A8" s="85">
        <v>7</v>
      </c>
      <c r="B8" s="80" t="s">
        <v>175</v>
      </c>
      <c r="C8" s="80" t="s">
        <v>176</v>
      </c>
      <c r="D8" s="80" t="s">
        <v>56</v>
      </c>
      <c r="E8" s="82" t="s">
        <v>6</v>
      </c>
      <c r="F8" s="26">
        <f>SUM(G8:L8)</f>
        <v>336</v>
      </c>
      <c r="G8" s="9">
        <v>63</v>
      </c>
      <c r="H8" s="82">
        <v>72</v>
      </c>
      <c r="I8" s="82">
        <v>66</v>
      </c>
      <c r="J8" s="82"/>
      <c r="K8" s="82">
        <v>69</v>
      </c>
      <c r="L8" s="82">
        <v>66</v>
      </c>
      <c r="M8" s="89">
        <f>SUM(G8:L8)</f>
        <v>336</v>
      </c>
    </row>
    <row r="9" spans="1:13" ht="15.75" customHeight="1" x14ac:dyDescent="0.35">
      <c r="A9" s="85">
        <v>7</v>
      </c>
      <c r="B9" s="80" t="s">
        <v>82</v>
      </c>
      <c r="C9" s="80" t="s">
        <v>219</v>
      </c>
      <c r="D9" s="80" t="s">
        <v>60</v>
      </c>
      <c r="E9" s="82" t="s">
        <v>6</v>
      </c>
      <c r="F9" s="26">
        <f>SUM(G9:L9)</f>
        <v>336</v>
      </c>
      <c r="G9" s="9"/>
      <c r="H9" s="82">
        <v>69</v>
      </c>
      <c r="I9" s="82">
        <v>63</v>
      </c>
      <c r="J9" s="82">
        <v>69</v>
      </c>
      <c r="K9" s="82">
        <v>66</v>
      </c>
      <c r="L9" s="82">
        <v>69</v>
      </c>
      <c r="M9" s="89">
        <f>SUM(G9:L9)</f>
        <v>336</v>
      </c>
    </row>
    <row r="10" spans="1:13" x14ac:dyDescent="0.35">
      <c r="A10" s="85">
        <v>9</v>
      </c>
      <c r="B10" s="80" t="s">
        <v>167</v>
      </c>
      <c r="C10" s="80" t="s">
        <v>54</v>
      </c>
      <c r="D10" s="80" t="s">
        <v>168</v>
      </c>
      <c r="E10" s="82" t="s">
        <v>6</v>
      </c>
      <c r="F10" s="26">
        <f>SUM(G10:L10)</f>
        <v>300</v>
      </c>
      <c r="G10" s="9">
        <v>75</v>
      </c>
      <c r="H10" s="82"/>
      <c r="I10" s="82">
        <v>75</v>
      </c>
      <c r="J10" s="82">
        <v>75</v>
      </c>
      <c r="K10" s="82">
        <v>75</v>
      </c>
      <c r="L10" s="94"/>
      <c r="M10" s="89">
        <f>SUM(G10:L10)</f>
        <v>300</v>
      </c>
    </row>
    <row r="11" spans="1:13" x14ac:dyDescent="0.35">
      <c r="A11" s="85">
        <v>10</v>
      </c>
      <c r="B11" s="80" t="s">
        <v>220</v>
      </c>
      <c r="C11" s="80" t="s">
        <v>221</v>
      </c>
      <c r="D11" s="86" t="s">
        <v>60</v>
      </c>
      <c r="E11" s="82" t="s">
        <v>6</v>
      </c>
      <c r="F11" s="26">
        <f>SUM(G11:L11)</f>
        <v>265</v>
      </c>
      <c r="G11" s="9"/>
      <c r="H11" s="82">
        <v>66</v>
      </c>
      <c r="I11" s="82">
        <v>58</v>
      </c>
      <c r="J11" s="82">
        <v>66</v>
      </c>
      <c r="K11" s="82"/>
      <c r="L11" s="82">
        <v>75</v>
      </c>
      <c r="M11" s="89">
        <f>SUM(G11:L11)</f>
        <v>265</v>
      </c>
    </row>
    <row r="12" spans="1:13" ht="15" thickBot="1" x14ac:dyDescent="0.4">
      <c r="A12" s="95">
        <v>11</v>
      </c>
      <c r="B12" s="96" t="s">
        <v>252</v>
      </c>
      <c r="C12" s="96" t="s">
        <v>253</v>
      </c>
      <c r="D12" s="97" t="s">
        <v>47</v>
      </c>
      <c r="E12" s="81" t="s">
        <v>6</v>
      </c>
      <c r="F12" s="32">
        <f>SUM(G12:L12)</f>
        <v>250</v>
      </c>
      <c r="G12" s="30">
        <v>58</v>
      </c>
      <c r="H12" s="81">
        <v>63</v>
      </c>
      <c r="I12" s="81">
        <v>69</v>
      </c>
      <c r="J12" s="81"/>
      <c r="K12" s="81">
        <v>60</v>
      </c>
      <c r="L12" s="98"/>
      <c r="M12" s="90">
        <f>SUM(G12:L12)</f>
        <v>250</v>
      </c>
    </row>
    <row r="13" spans="1:13" ht="15" thickBot="1" x14ac:dyDescent="0.4">
      <c r="A13" s="79">
        <v>12</v>
      </c>
      <c r="B13" s="80" t="s">
        <v>178</v>
      </c>
      <c r="C13" s="80" t="s">
        <v>179</v>
      </c>
      <c r="D13" s="80" t="s">
        <v>168</v>
      </c>
      <c r="E13" s="81" t="s">
        <v>6</v>
      </c>
      <c r="F13" s="32">
        <f>SUM(G13:L13)</f>
        <v>168</v>
      </c>
      <c r="G13" s="9">
        <v>54</v>
      </c>
      <c r="H13" s="82">
        <v>60</v>
      </c>
      <c r="I13" s="82">
        <v>54</v>
      </c>
      <c r="J13" s="82"/>
      <c r="K13" s="82"/>
      <c r="L13" s="83"/>
      <c r="M13" s="90">
        <f>SUM(G13:L13)</f>
        <v>168</v>
      </c>
    </row>
    <row r="14" spans="1:13" ht="15" thickBot="1" x14ac:dyDescent="0.4">
      <c r="A14" s="79">
        <v>13</v>
      </c>
      <c r="B14" s="80" t="s">
        <v>210</v>
      </c>
      <c r="C14" s="80" t="s">
        <v>177</v>
      </c>
      <c r="D14" s="86" t="s">
        <v>70</v>
      </c>
      <c r="E14" s="81" t="s">
        <v>6</v>
      </c>
      <c r="F14" s="32">
        <f>SUM(G14:L14)</f>
        <v>161</v>
      </c>
      <c r="G14" s="9">
        <v>63</v>
      </c>
      <c r="H14" s="82"/>
      <c r="I14" s="82">
        <v>46</v>
      </c>
      <c r="J14" s="82"/>
      <c r="K14" s="82"/>
      <c r="L14" s="83">
        <v>52</v>
      </c>
      <c r="M14" s="90">
        <f>SUM(G14:L14)</f>
        <v>161</v>
      </c>
    </row>
    <row r="15" spans="1:13" ht="15" thickBot="1" x14ac:dyDescent="0.4">
      <c r="A15" s="79">
        <v>14</v>
      </c>
      <c r="B15" s="80" t="s">
        <v>171</v>
      </c>
      <c r="C15" s="80" t="s">
        <v>172</v>
      </c>
      <c r="D15" s="86" t="s">
        <v>56</v>
      </c>
      <c r="E15" s="81" t="s">
        <v>6</v>
      </c>
      <c r="F15" s="32">
        <f>SUM(G15:L15)</f>
        <v>129</v>
      </c>
      <c r="G15" s="9">
        <v>69</v>
      </c>
      <c r="H15" s="82"/>
      <c r="I15" s="82">
        <v>60</v>
      </c>
      <c r="J15" s="82"/>
      <c r="K15" s="82"/>
      <c r="L15" s="83"/>
      <c r="M15" s="90">
        <f>SUM(G15:L15)</f>
        <v>129</v>
      </c>
    </row>
    <row r="16" spans="1:13" ht="15" thickBot="1" x14ac:dyDescent="0.4">
      <c r="A16" s="85">
        <v>15</v>
      </c>
      <c r="B16" s="80" t="s">
        <v>293</v>
      </c>
      <c r="C16" s="80" t="s">
        <v>294</v>
      </c>
      <c r="D16" s="80" t="s">
        <v>295</v>
      </c>
      <c r="E16" s="81" t="s">
        <v>6</v>
      </c>
      <c r="F16" s="32">
        <f>SUM(G16:L16)</f>
        <v>117</v>
      </c>
      <c r="G16" s="9"/>
      <c r="H16" s="82"/>
      <c r="I16" s="82">
        <v>54</v>
      </c>
      <c r="J16" s="82"/>
      <c r="K16" s="82"/>
      <c r="L16" s="83">
        <v>63</v>
      </c>
      <c r="M16" s="90">
        <f>SUM(G16:L16)</f>
        <v>117</v>
      </c>
    </row>
    <row r="17" spans="1:13" ht="15" thickBot="1" x14ac:dyDescent="0.4">
      <c r="A17" s="85">
        <v>16</v>
      </c>
      <c r="B17" s="80" t="s">
        <v>254</v>
      </c>
      <c r="C17" s="80" t="s">
        <v>50</v>
      </c>
      <c r="D17" s="86" t="s">
        <v>168</v>
      </c>
      <c r="E17" s="81" t="s">
        <v>6</v>
      </c>
      <c r="F17" s="32">
        <f>SUM(G17:L17)</f>
        <v>114</v>
      </c>
      <c r="G17" s="9">
        <v>56</v>
      </c>
      <c r="H17" s="82">
        <v>58</v>
      </c>
      <c r="I17" s="82"/>
      <c r="J17" s="82"/>
      <c r="K17" s="82"/>
      <c r="L17" s="83"/>
      <c r="M17" s="90">
        <f>SUM(G17:L17)</f>
        <v>114</v>
      </c>
    </row>
    <row r="18" spans="1:13" ht="15" thickBot="1" x14ac:dyDescent="0.4">
      <c r="A18" s="79">
        <v>17</v>
      </c>
      <c r="B18" s="80" t="s">
        <v>173</v>
      </c>
      <c r="C18" s="80" t="s">
        <v>174</v>
      </c>
      <c r="D18" s="80" t="s">
        <v>168</v>
      </c>
      <c r="E18" s="81" t="s">
        <v>6</v>
      </c>
      <c r="F18" s="32">
        <f>SUM(G18:L18)</f>
        <v>66</v>
      </c>
      <c r="G18" s="9">
        <v>66</v>
      </c>
      <c r="H18" s="82"/>
      <c r="I18" s="82"/>
      <c r="J18" s="82"/>
      <c r="K18" s="82"/>
      <c r="L18" s="83"/>
      <c r="M18" s="90">
        <f>SUM(G18:L18)</f>
        <v>66</v>
      </c>
    </row>
    <row r="19" spans="1:13" ht="15" thickBot="1" x14ac:dyDescent="0.4">
      <c r="A19" s="85">
        <v>18</v>
      </c>
      <c r="B19" s="80" t="s">
        <v>320</v>
      </c>
      <c r="C19" s="80" t="s">
        <v>321</v>
      </c>
      <c r="D19" s="80" t="s">
        <v>230</v>
      </c>
      <c r="E19" s="81" t="s">
        <v>6</v>
      </c>
      <c r="F19" s="32">
        <f>SUM(G19:L19)</f>
        <v>63</v>
      </c>
      <c r="G19" s="9"/>
      <c r="H19" s="82"/>
      <c r="I19" s="82"/>
      <c r="J19" s="82">
        <v>63</v>
      </c>
      <c r="K19" s="82"/>
      <c r="L19" s="83"/>
      <c r="M19" s="90">
        <f>SUM(G19:L19)</f>
        <v>63</v>
      </c>
    </row>
    <row r="20" spans="1:13" ht="15" thickBot="1" x14ac:dyDescent="0.4">
      <c r="A20" s="85">
        <v>18</v>
      </c>
      <c r="B20" s="80" t="s">
        <v>353</v>
      </c>
      <c r="C20" s="80" t="s">
        <v>354</v>
      </c>
      <c r="D20" s="80" t="s">
        <v>347</v>
      </c>
      <c r="E20" s="81" t="s">
        <v>6</v>
      </c>
      <c r="F20" s="32">
        <f>SUM(G20:L20)</f>
        <v>63</v>
      </c>
      <c r="G20" s="9"/>
      <c r="H20" s="82"/>
      <c r="I20" s="82"/>
      <c r="J20" s="82"/>
      <c r="K20" s="82">
        <v>63</v>
      </c>
      <c r="L20" s="83"/>
      <c r="M20" s="90">
        <f>SUM(G20:L20)</f>
        <v>63</v>
      </c>
    </row>
    <row r="21" spans="1:13" ht="15" thickBot="1" x14ac:dyDescent="0.4">
      <c r="A21" s="85">
        <v>20</v>
      </c>
      <c r="B21" s="80" t="s">
        <v>328</v>
      </c>
      <c r="C21" s="80" t="s">
        <v>329</v>
      </c>
      <c r="D21" s="80" t="s">
        <v>168</v>
      </c>
      <c r="E21" s="81" t="s">
        <v>6</v>
      </c>
      <c r="F21" s="32">
        <f>SUM(G21:L21)</f>
        <v>60</v>
      </c>
      <c r="G21" s="9"/>
      <c r="H21" s="82"/>
      <c r="I21" s="82"/>
      <c r="J21" s="82">
        <v>60</v>
      </c>
      <c r="K21" s="82"/>
      <c r="L21" s="83"/>
      <c r="M21" s="90">
        <f>SUM(G21:L21)</f>
        <v>60</v>
      </c>
    </row>
    <row r="22" spans="1:13" ht="15" thickBot="1" x14ac:dyDescent="0.4">
      <c r="A22" s="85">
        <v>20</v>
      </c>
      <c r="B22" s="80" t="s">
        <v>318</v>
      </c>
      <c r="C22" s="80" t="s">
        <v>363</v>
      </c>
      <c r="D22" s="80" t="s">
        <v>60</v>
      </c>
      <c r="E22" s="81" t="s">
        <v>6</v>
      </c>
      <c r="F22" s="107"/>
      <c r="G22" s="6"/>
      <c r="H22" s="6"/>
      <c r="I22" s="6"/>
      <c r="J22" s="6"/>
      <c r="K22" s="6"/>
      <c r="L22" s="105">
        <v>60</v>
      </c>
      <c r="M22" s="90">
        <f>SUM(G22:L22)</f>
        <v>60</v>
      </c>
    </row>
    <row r="23" spans="1:13" ht="15" thickBot="1" x14ac:dyDescent="0.4">
      <c r="A23" s="85">
        <v>22</v>
      </c>
      <c r="B23" s="80" t="s">
        <v>330</v>
      </c>
      <c r="C23" s="80" t="s">
        <v>331</v>
      </c>
      <c r="D23" s="80" t="s">
        <v>230</v>
      </c>
      <c r="E23" s="81" t="s">
        <v>6</v>
      </c>
      <c r="F23" s="32">
        <f>SUM(G23:L23)</f>
        <v>58</v>
      </c>
      <c r="G23" s="9"/>
      <c r="H23" s="82"/>
      <c r="I23" s="82"/>
      <c r="J23" s="82">
        <v>58</v>
      </c>
      <c r="K23" s="82"/>
      <c r="L23" s="83"/>
      <c r="M23" s="90">
        <f>SUM(G23:L23)</f>
        <v>58</v>
      </c>
    </row>
    <row r="24" spans="1:13" ht="15" thickBot="1" x14ac:dyDescent="0.4">
      <c r="A24" s="85">
        <v>22</v>
      </c>
      <c r="B24" s="80" t="s">
        <v>145</v>
      </c>
      <c r="C24" s="80" t="s">
        <v>364</v>
      </c>
      <c r="D24" s="80" t="s">
        <v>79</v>
      </c>
      <c r="E24" s="81" t="s">
        <v>6</v>
      </c>
      <c r="F24" s="107"/>
      <c r="G24" s="6"/>
      <c r="H24" s="6"/>
      <c r="I24" s="6"/>
      <c r="J24" s="6"/>
      <c r="K24" s="6"/>
      <c r="L24" s="105">
        <v>58</v>
      </c>
      <c r="M24" s="90">
        <f>SUM(G24:L24)</f>
        <v>58</v>
      </c>
    </row>
    <row r="25" spans="1:13" ht="15" thickBot="1" x14ac:dyDescent="0.4">
      <c r="A25" s="85">
        <v>24</v>
      </c>
      <c r="B25" s="80" t="s">
        <v>291</v>
      </c>
      <c r="C25" s="80" t="s">
        <v>292</v>
      </c>
      <c r="D25" s="80" t="s">
        <v>56</v>
      </c>
      <c r="E25" s="81" t="s">
        <v>6</v>
      </c>
      <c r="F25" s="32">
        <f>SUM(G25:L25)</f>
        <v>56</v>
      </c>
      <c r="G25" s="9"/>
      <c r="H25" s="82"/>
      <c r="I25" s="82">
        <v>56</v>
      </c>
      <c r="J25" s="82"/>
      <c r="K25" s="82"/>
      <c r="L25" s="83"/>
      <c r="M25" s="90">
        <f>SUM(G25:L25)</f>
        <v>56</v>
      </c>
    </row>
    <row r="26" spans="1:13" x14ac:dyDescent="0.35">
      <c r="A26" s="102">
        <v>24</v>
      </c>
      <c r="B26" s="103" t="s">
        <v>365</v>
      </c>
      <c r="C26" s="103" t="s">
        <v>366</v>
      </c>
      <c r="D26" s="103" t="s">
        <v>79</v>
      </c>
      <c r="E26" s="101" t="s">
        <v>6</v>
      </c>
      <c r="F26" s="108"/>
      <c r="G26" s="109"/>
      <c r="H26" s="109"/>
      <c r="I26" s="109"/>
      <c r="J26" s="109"/>
      <c r="K26" s="109"/>
      <c r="L26" s="110">
        <v>56</v>
      </c>
      <c r="M26" s="104">
        <f>SUM(G26:L26)</f>
        <v>56</v>
      </c>
    </row>
    <row r="27" spans="1:13" x14ac:dyDescent="0.35">
      <c r="A27" s="106">
        <v>26</v>
      </c>
      <c r="B27" s="80" t="s">
        <v>367</v>
      </c>
      <c r="C27" s="80" t="s">
        <v>368</v>
      </c>
      <c r="D27" s="80" t="s">
        <v>79</v>
      </c>
      <c r="E27" s="82" t="s">
        <v>6</v>
      </c>
      <c r="F27" s="6"/>
      <c r="G27" s="6"/>
      <c r="H27" s="6"/>
      <c r="I27" s="6"/>
      <c r="J27" s="6"/>
      <c r="K27" s="6"/>
      <c r="L27" s="105">
        <v>54</v>
      </c>
      <c r="M27" s="89">
        <f>SUM(G27:L27)</f>
        <v>54</v>
      </c>
    </row>
    <row r="28" spans="1:13" x14ac:dyDescent="0.35">
      <c r="A28" s="106">
        <v>27</v>
      </c>
      <c r="B28" s="80" t="s">
        <v>19</v>
      </c>
      <c r="C28" s="80" t="s">
        <v>180</v>
      </c>
      <c r="D28" s="86" t="s">
        <v>56</v>
      </c>
      <c r="E28" s="82" t="s">
        <v>6</v>
      </c>
      <c r="F28" s="26">
        <f>SUM(G28:L28)</f>
        <v>52</v>
      </c>
      <c r="G28" s="9">
        <v>52</v>
      </c>
      <c r="H28" s="82"/>
      <c r="I28" s="82"/>
      <c r="J28" s="82"/>
      <c r="K28" s="82"/>
      <c r="L28" s="83"/>
      <c r="M28" s="89">
        <f>SUM(G28:L28)</f>
        <v>52</v>
      </c>
    </row>
    <row r="29" spans="1:13" x14ac:dyDescent="0.35">
      <c r="A29" s="106">
        <v>28</v>
      </c>
      <c r="B29" s="80" t="s">
        <v>59</v>
      </c>
      <c r="C29" s="80" t="s">
        <v>296</v>
      </c>
      <c r="D29" s="80" t="s">
        <v>295</v>
      </c>
      <c r="E29" s="82" t="s">
        <v>6</v>
      </c>
      <c r="F29" s="26">
        <f>SUM(G29:L29)</f>
        <v>50</v>
      </c>
      <c r="G29" s="9"/>
      <c r="H29" s="82"/>
      <c r="I29" s="82">
        <v>50</v>
      </c>
      <c r="J29" s="82"/>
      <c r="K29" s="82"/>
      <c r="L29" s="83"/>
      <c r="M29" s="89">
        <f>SUM(G29:L29)</f>
        <v>50</v>
      </c>
    </row>
    <row r="30" spans="1:13" x14ac:dyDescent="0.35">
      <c r="A30" s="106">
        <v>29</v>
      </c>
      <c r="B30" s="80" t="s">
        <v>196</v>
      </c>
      <c r="C30" s="80" t="s">
        <v>297</v>
      </c>
      <c r="D30" s="80" t="s">
        <v>70</v>
      </c>
      <c r="E30" s="82" t="s">
        <v>6</v>
      </c>
      <c r="F30" s="26">
        <f>SUM(G30:L30)</f>
        <v>48</v>
      </c>
      <c r="G30" s="82"/>
      <c r="H30" s="82"/>
      <c r="I30" s="82">
        <v>48</v>
      </c>
      <c r="J30" s="82"/>
      <c r="K30" s="82"/>
      <c r="L30" s="83"/>
      <c r="M30" s="89">
        <f>SUM(G30:L30)</f>
        <v>48</v>
      </c>
    </row>
  </sheetData>
  <sortState xmlns:xlrd2="http://schemas.microsoft.com/office/spreadsheetml/2017/richdata2" ref="B2:M30">
    <sortCondition descending="1" ref="M2:M30"/>
  </sortState>
  <phoneticPr fontId="11" type="noConversion"/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187-C82C-4438-BF11-0C91CF2C92BA}">
  <dimension ref="A1:M26"/>
  <sheetViews>
    <sheetView tabSelected="1" topLeftCell="A3" workbookViewId="0"/>
  </sheetViews>
  <sheetFormatPr baseColWidth="10" defaultColWidth="11.54296875" defaultRowHeight="14.5" x14ac:dyDescent="0.35"/>
  <cols>
    <col min="1" max="1" width="8.453125" customWidth="1"/>
    <col min="2" max="2" width="22.1796875" customWidth="1"/>
    <col min="3" max="3" width="27.54296875" customWidth="1"/>
    <col min="4" max="4" width="19.7265625" bestFit="1" customWidth="1"/>
    <col min="5" max="5" width="8.1796875" customWidth="1"/>
    <col min="6" max="6" width="9" customWidth="1"/>
    <col min="7" max="13" width="5.7265625" customWidth="1"/>
  </cols>
  <sheetData>
    <row r="1" spans="1:13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24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70" t="s">
        <v>31</v>
      </c>
    </row>
    <row r="2" spans="1:13" ht="15.75" customHeight="1" thickBot="1" x14ac:dyDescent="0.4">
      <c r="A2" s="79">
        <v>1</v>
      </c>
      <c r="B2" s="80" t="s">
        <v>181</v>
      </c>
      <c r="C2" s="80" t="s">
        <v>182</v>
      </c>
      <c r="D2" s="80" t="s">
        <v>168</v>
      </c>
      <c r="E2" s="81" t="s">
        <v>5</v>
      </c>
      <c r="F2" s="32">
        <f>SUM(G2:L2)</f>
        <v>600</v>
      </c>
      <c r="G2" s="30">
        <v>100</v>
      </c>
      <c r="H2" s="82">
        <v>100</v>
      </c>
      <c r="I2" s="82">
        <v>100</v>
      </c>
      <c r="J2" s="82">
        <v>100</v>
      </c>
      <c r="K2" s="82">
        <v>100</v>
      </c>
      <c r="L2" s="83">
        <v>100</v>
      </c>
      <c r="M2" s="84">
        <f>SUM(G2:L2)</f>
        <v>600</v>
      </c>
    </row>
    <row r="3" spans="1:13" ht="15.75" customHeight="1" thickBot="1" x14ac:dyDescent="0.4">
      <c r="A3" s="79">
        <v>2</v>
      </c>
      <c r="B3" s="80" t="s">
        <v>214</v>
      </c>
      <c r="C3" s="80" t="s">
        <v>151</v>
      </c>
      <c r="D3" s="80" t="s">
        <v>168</v>
      </c>
      <c r="E3" s="81" t="s">
        <v>5</v>
      </c>
      <c r="F3" s="32">
        <f>SUM(G3:L3)</f>
        <v>550</v>
      </c>
      <c r="G3" s="9">
        <v>95</v>
      </c>
      <c r="H3" s="82">
        <v>85</v>
      </c>
      <c r="I3" s="82">
        <v>95</v>
      </c>
      <c r="J3" s="82">
        <v>95</v>
      </c>
      <c r="K3" s="82">
        <v>95</v>
      </c>
      <c r="L3" s="83">
        <v>85</v>
      </c>
      <c r="M3" s="84">
        <f>SUM(G3:L3)</f>
        <v>550</v>
      </c>
    </row>
    <row r="4" spans="1:13" ht="15.75" customHeight="1" thickBot="1" x14ac:dyDescent="0.4">
      <c r="A4" s="85">
        <v>3</v>
      </c>
      <c r="B4" s="80" t="s">
        <v>215</v>
      </c>
      <c r="C4" s="80" t="s">
        <v>216</v>
      </c>
      <c r="D4" s="80" t="s">
        <v>47</v>
      </c>
      <c r="E4" s="81" t="s">
        <v>5</v>
      </c>
      <c r="F4" s="32">
        <f>SUM(G4:L4)</f>
        <v>545</v>
      </c>
      <c r="G4" s="9">
        <v>90</v>
      </c>
      <c r="H4" s="82">
        <v>95</v>
      </c>
      <c r="I4" s="82">
        <v>90</v>
      </c>
      <c r="J4" s="82">
        <v>85</v>
      </c>
      <c r="K4" s="82">
        <v>90</v>
      </c>
      <c r="L4" s="83">
        <v>95</v>
      </c>
      <c r="M4" s="84">
        <f>SUM(G4:L4)</f>
        <v>545</v>
      </c>
    </row>
    <row r="5" spans="1:13" ht="15.75" customHeight="1" thickBot="1" x14ac:dyDescent="0.4">
      <c r="A5" s="85">
        <v>4</v>
      </c>
      <c r="B5" s="80" t="s">
        <v>212</v>
      </c>
      <c r="C5" s="80" t="s">
        <v>213</v>
      </c>
      <c r="D5" s="80" t="s">
        <v>183</v>
      </c>
      <c r="E5" s="81" t="s">
        <v>5</v>
      </c>
      <c r="F5" s="32">
        <f>SUM(G5:L5)</f>
        <v>495</v>
      </c>
      <c r="G5" s="9">
        <v>85</v>
      </c>
      <c r="H5" s="82">
        <v>80</v>
      </c>
      <c r="I5" s="82">
        <v>80</v>
      </c>
      <c r="J5" s="82">
        <v>90</v>
      </c>
      <c r="K5" s="82">
        <v>85</v>
      </c>
      <c r="L5" s="83">
        <v>75</v>
      </c>
      <c r="M5" s="84">
        <f>SUM(G5:L5)</f>
        <v>495</v>
      </c>
    </row>
    <row r="6" spans="1:13" ht="15.75" customHeight="1" thickBot="1" x14ac:dyDescent="0.4">
      <c r="A6" s="79">
        <v>5</v>
      </c>
      <c r="B6" s="80" t="s">
        <v>188</v>
      </c>
      <c r="C6" s="80" t="s">
        <v>189</v>
      </c>
      <c r="D6" s="80" t="s">
        <v>56</v>
      </c>
      <c r="E6" s="81" t="s">
        <v>5</v>
      </c>
      <c r="F6" s="32">
        <f>SUM(G6:L6)</f>
        <v>464</v>
      </c>
      <c r="G6" s="9">
        <v>72</v>
      </c>
      <c r="H6" s="82">
        <v>72</v>
      </c>
      <c r="I6" s="82">
        <v>75</v>
      </c>
      <c r="J6" s="82">
        <v>75</v>
      </c>
      <c r="K6" s="82">
        <v>80</v>
      </c>
      <c r="L6" s="83">
        <v>90</v>
      </c>
      <c r="M6" s="84">
        <f>SUM(G6:L6)</f>
        <v>464</v>
      </c>
    </row>
    <row r="7" spans="1:13" ht="15.75" customHeight="1" thickBot="1" x14ac:dyDescent="0.4">
      <c r="A7" s="85">
        <v>6</v>
      </c>
      <c r="B7" s="80" t="s">
        <v>211</v>
      </c>
      <c r="C7" s="80" t="s">
        <v>65</v>
      </c>
      <c r="D7" s="86" t="s">
        <v>60</v>
      </c>
      <c r="E7" s="81" t="s">
        <v>5</v>
      </c>
      <c r="F7" s="32">
        <f>SUM(G7:L7)</f>
        <v>379</v>
      </c>
      <c r="G7" s="9">
        <v>69</v>
      </c>
      <c r="H7" s="82">
        <v>63</v>
      </c>
      <c r="I7" s="82">
        <v>66</v>
      </c>
      <c r="J7" s="82">
        <v>58</v>
      </c>
      <c r="K7" s="82">
        <v>60</v>
      </c>
      <c r="L7" s="83">
        <v>63</v>
      </c>
      <c r="M7" s="84">
        <f>SUM(G7:L7)</f>
        <v>379</v>
      </c>
    </row>
    <row r="8" spans="1:13" ht="15.75" customHeight="1" thickBot="1" x14ac:dyDescent="0.4">
      <c r="A8" s="79">
        <v>7</v>
      </c>
      <c r="B8" s="80" t="s">
        <v>248</v>
      </c>
      <c r="C8" s="80" t="s">
        <v>146</v>
      </c>
      <c r="D8" s="86" t="s">
        <v>56</v>
      </c>
      <c r="E8" s="81" t="s">
        <v>5</v>
      </c>
      <c r="F8" s="32">
        <f>SUM(G8:L8)</f>
        <v>324</v>
      </c>
      <c r="G8" s="9"/>
      <c r="H8" s="82">
        <v>66</v>
      </c>
      <c r="I8" s="82">
        <v>69</v>
      </c>
      <c r="J8" s="82">
        <v>60</v>
      </c>
      <c r="K8" s="82">
        <v>63</v>
      </c>
      <c r="L8" s="83">
        <v>66</v>
      </c>
      <c r="M8" s="84">
        <f>SUM(G8:L8)</f>
        <v>324</v>
      </c>
    </row>
    <row r="9" spans="1:13" ht="15.75" customHeight="1" thickBot="1" x14ac:dyDescent="0.4">
      <c r="A9" s="79">
        <v>8</v>
      </c>
      <c r="B9" s="80" t="s">
        <v>245</v>
      </c>
      <c r="C9" s="80" t="s">
        <v>21</v>
      </c>
      <c r="D9" s="80" t="s">
        <v>56</v>
      </c>
      <c r="E9" s="81" t="s">
        <v>5</v>
      </c>
      <c r="F9" s="32">
        <f>SUM(G9:L9)</f>
        <v>252</v>
      </c>
      <c r="G9" s="9"/>
      <c r="H9" s="82">
        <v>90</v>
      </c>
      <c r="I9" s="82">
        <v>90</v>
      </c>
      <c r="J9" s="82"/>
      <c r="K9" s="82"/>
      <c r="L9" s="83">
        <v>72</v>
      </c>
      <c r="M9" s="84">
        <f>SUM(G9:L9)</f>
        <v>252</v>
      </c>
    </row>
    <row r="10" spans="1:13" ht="15.75" customHeight="1" thickBot="1" x14ac:dyDescent="0.4">
      <c r="A10" s="79">
        <v>9</v>
      </c>
      <c r="B10" s="80" t="s">
        <v>186</v>
      </c>
      <c r="C10" s="80" t="s">
        <v>187</v>
      </c>
      <c r="D10" s="80" t="s">
        <v>160</v>
      </c>
      <c r="E10" s="81" t="s">
        <v>5</v>
      </c>
      <c r="F10" s="32">
        <f>SUM(G10:L10)</f>
        <v>219</v>
      </c>
      <c r="G10" s="9">
        <v>75</v>
      </c>
      <c r="H10" s="82"/>
      <c r="I10" s="82"/>
      <c r="J10" s="82">
        <v>69</v>
      </c>
      <c r="K10" s="82">
        <v>75</v>
      </c>
      <c r="L10" s="87"/>
      <c r="M10" s="84">
        <f>SUM(G10:L10)</f>
        <v>219</v>
      </c>
    </row>
    <row r="11" spans="1:13" ht="15.75" customHeight="1" x14ac:dyDescent="0.35">
      <c r="A11" s="79">
        <v>10</v>
      </c>
      <c r="B11" s="80" t="s">
        <v>222</v>
      </c>
      <c r="C11" s="80" t="s">
        <v>223</v>
      </c>
      <c r="D11" s="86" t="s">
        <v>56</v>
      </c>
      <c r="E11" s="81" t="s">
        <v>5</v>
      </c>
      <c r="F11" s="32">
        <f>SUM(G11:L11)</f>
        <v>213</v>
      </c>
      <c r="G11" s="9"/>
      <c r="H11" s="82">
        <v>69</v>
      </c>
      <c r="I11" s="82">
        <v>72</v>
      </c>
      <c r="J11" s="82">
        <v>72</v>
      </c>
      <c r="K11" s="82"/>
      <c r="L11" s="83"/>
      <c r="M11" s="88">
        <f>SUM(G11:L11)</f>
        <v>213</v>
      </c>
    </row>
    <row r="12" spans="1:13" ht="15.75" customHeight="1" x14ac:dyDescent="0.35">
      <c r="A12" s="85">
        <v>11</v>
      </c>
      <c r="B12" s="80" t="s">
        <v>224</v>
      </c>
      <c r="C12" s="80" t="s">
        <v>225</v>
      </c>
      <c r="D12" s="80" t="s">
        <v>47</v>
      </c>
      <c r="E12" s="81" t="s">
        <v>5</v>
      </c>
      <c r="F12" s="32">
        <f>SUM(G12:L12)</f>
        <v>189</v>
      </c>
      <c r="G12" s="9"/>
      <c r="H12" s="82">
        <v>60</v>
      </c>
      <c r="I12" s="82"/>
      <c r="J12" s="82">
        <v>63</v>
      </c>
      <c r="K12" s="82">
        <v>66</v>
      </c>
      <c r="L12" s="83"/>
      <c r="M12" s="89">
        <f>SUM(G12:L12)</f>
        <v>189</v>
      </c>
    </row>
    <row r="13" spans="1:13" ht="15.75" customHeight="1" thickBot="1" x14ac:dyDescent="0.4">
      <c r="A13" s="85">
        <v>12</v>
      </c>
      <c r="B13" s="80" t="s">
        <v>246</v>
      </c>
      <c r="C13" s="80" t="s">
        <v>247</v>
      </c>
      <c r="D13" s="86" t="s">
        <v>60</v>
      </c>
      <c r="E13" s="81" t="s">
        <v>5</v>
      </c>
      <c r="F13" s="32">
        <f>SUM(G13:L13)</f>
        <v>155</v>
      </c>
      <c r="G13" s="9"/>
      <c r="H13" s="82">
        <v>75</v>
      </c>
      <c r="I13" s="82"/>
      <c r="J13" s="82"/>
      <c r="K13" s="82"/>
      <c r="L13" s="83">
        <v>80</v>
      </c>
      <c r="M13" s="90">
        <f>SUM(G13:L13)</f>
        <v>155</v>
      </c>
    </row>
    <row r="14" spans="1:13" ht="15.75" customHeight="1" thickBot="1" x14ac:dyDescent="0.4">
      <c r="A14" s="85">
        <v>13</v>
      </c>
      <c r="B14" s="80" t="s">
        <v>184</v>
      </c>
      <c r="C14" s="80" t="s">
        <v>185</v>
      </c>
      <c r="D14" s="80" t="s">
        <v>75</v>
      </c>
      <c r="E14" s="81" t="s">
        <v>5</v>
      </c>
      <c r="F14" s="32">
        <f>SUM(G14:L14)</f>
        <v>80</v>
      </c>
      <c r="G14" s="9">
        <v>80</v>
      </c>
      <c r="H14" s="82"/>
      <c r="I14" s="82"/>
      <c r="J14" s="82"/>
      <c r="K14" s="82"/>
      <c r="L14" s="83"/>
      <c r="M14" s="90">
        <f>SUM(G14:L14)</f>
        <v>80</v>
      </c>
    </row>
    <row r="15" spans="1:13" ht="15.75" customHeight="1" thickBot="1" x14ac:dyDescent="0.4">
      <c r="A15" s="85">
        <v>13</v>
      </c>
      <c r="B15" s="80" t="s">
        <v>133</v>
      </c>
      <c r="C15" s="80" t="s">
        <v>58</v>
      </c>
      <c r="D15" s="86" t="s">
        <v>108</v>
      </c>
      <c r="E15" s="81" t="s">
        <v>5</v>
      </c>
      <c r="F15" s="32">
        <f>SUM(G15:L15)</f>
        <v>80</v>
      </c>
      <c r="G15" s="9"/>
      <c r="H15" s="82"/>
      <c r="I15" s="82"/>
      <c r="J15" s="82">
        <v>80</v>
      </c>
      <c r="K15" s="82"/>
      <c r="L15" s="83"/>
      <c r="M15" s="90">
        <f>SUM(G15:L15)</f>
        <v>80</v>
      </c>
    </row>
    <row r="16" spans="1:13" ht="15.75" customHeight="1" thickBot="1" x14ac:dyDescent="0.4">
      <c r="A16" s="85">
        <v>15</v>
      </c>
      <c r="B16" s="80" t="s">
        <v>345</v>
      </c>
      <c r="C16" s="80" t="s">
        <v>346</v>
      </c>
      <c r="D16" s="86" t="s">
        <v>160</v>
      </c>
      <c r="E16" s="81" t="s">
        <v>5</v>
      </c>
      <c r="F16" s="32">
        <f>SUM(G16:L16)</f>
        <v>72</v>
      </c>
      <c r="G16" s="9"/>
      <c r="H16" s="82"/>
      <c r="I16" s="82"/>
      <c r="J16" s="82"/>
      <c r="K16" s="82">
        <v>72</v>
      </c>
      <c r="L16" s="83"/>
      <c r="M16" s="90">
        <f>SUM(G16:L16)</f>
        <v>72</v>
      </c>
    </row>
    <row r="17" spans="1:13" ht="15" thickBot="1" x14ac:dyDescent="0.4">
      <c r="A17" s="85">
        <v>16</v>
      </c>
      <c r="B17" s="80" t="s">
        <v>351</v>
      </c>
      <c r="C17" s="80" t="s">
        <v>352</v>
      </c>
      <c r="D17" s="80" t="s">
        <v>347</v>
      </c>
      <c r="E17" s="81" t="s">
        <v>5</v>
      </c>
      <c r="F17" s="32">
        <f>SUM(G17:L17)</f>
        <v>69</v>
      </c>
      <c r="G17" s="9"/>
      <c r="H17" s="82"/>
      <c r="I17" s="82"/>
      <c r="J17" s="82"/>
      <c r="K17" s="82">
        <v>69</v>
      </c>
      <c r="L17" s="83"/>
      <c r="M17" s="90">
        <f>SUM(G17:L17)</f>
        <v>69</v>
      </c>
    </row>
    <row r="18" spans="1:13" ht="15" thickBot="1" x14ac:dyDescent="0.4">
      <c r="A18" s="85">
        <v>16</v>
      </c>
      <c r="B18" s="91" t="s">
        <v>361</v>
      </c>
      <c r="C18" s="91" t="s">
        <v>362</v>
      </c>
      <c r="D18" s="91" t="s">
        <v>60</v>
      </c>
      <c r="E18" s="81" t="s">
        <v>5</v>
      </c>
      <c r="F18" s="92"/>
      <c r="G18" s="10"/>
      <c r="H18" s="82"/>
      <c r="I18" s="82"/>
      <c r="J18" s="82"/>
      <c r="K18" s="82"/>
      <c r="L18" s="83">
        <v>69</v>
      </c>
      <c r="M18" s="90">
        <f>SUM(G18:L18)</f>
        <v>69</v>
      </c>
    </row>
    <row r="19" spans="1:13" ht="15" thickBot="1" x14ac:dyDescent="0.4">
      <c r="A19" s="85">
        <v>18</v>
      </c>
      <c r="B19" s="80" t="s">
        <v>190</v>
      </c>
      <c r="C19" s="80" t="s">
        <v>191</v>
      </c>
      <c r="D19" s="80" t="s">
        <v>75</v>
      </c>
      <c r="E19" s="81" t="s">
        <v>5</v>
      </c>
      <c r="F19" s="32">
        <f>SUM(G19:L19)</f>
        <v>66</v>
      </c>
      <c r="G19" s="9">
        <v>66</v>
      </c>
      <c r="H19" s="82"/>
      <c r="I19" s="82"/>
      <c r="J19" s="82"/>
      <c r="K19" s="82"/>
      <c r="L19" s="83"/>
      <c r="M19" s="90">
        <f>SUM(G19:L19)</f>
        <v>66</v>
      </c>
    </row>
    <row r="20" spans="1:13" ht="15" thickBot="1" x14ac:dyDescent="0.4">
      <c r="A20" s="85">
        <v>18</v>
      </c>
      <c r="B20" s="80" t="s">
        <v>326</v>
      </c>
      <c r="C20" s="80" t="s">
        <v>327</v>
      </c>
      <c r="D20" s="80" t="s">
        <v>230</v>
      </c>
      <c r="E20" s="81" t="s">
        <v>5</v>
      </c>
      <c r="F20" s="32">
        <f>SUM(G20:L20)</f>
        <v>66</v>
      </c>
      <c r="G20" s="9"/>
      <c r="H20" s="82"/>
      <c r="I20" s="82"/>
      <c r="J20" s="82">
        <v>66</v>
      </c>
      <c r="K20" s="82"/>
      <c r="L20" s="83"/>
      <c r="M20" s="90">
        <f>SUM(G20:L20)</f>
        <v>66</v>
      </c>
    </row>
    <row r="21" spans="1:13" ht="15" thickBot="1" x14ac:dyDescent="0.4">
      <c r="A21" s="93">
        <v>20</v>
      </c>
      <c r="B21" s="91" t="s">
        <v>348</v>
      </c>
      <c r="C21" s="80" t="s">
        <v>349</v>
      </c>
      <c r="D21" s="80" t="s">
        <v>347</v>
      </c>
      <c r="E21" s="81" t="s">
        <v>5</v>
      </c>
      <c r="F21" s="32"/>
      <c r="G21" s="9"/>
      <c r="H21" s="82"/>
      <c r="I21" s="82"/>
      <c r="J21" s="82"/>
      <c r="K21" s="82">
        <v>58</v>
      </c>
      <c r="L21" s="83"/>
      <c r="M21" s="90">
        <f>SUM(G21:L21)</f>
        <v>58</v>
      </c>
    </row>
    <row r="22" spans="1:13" ht="15" thickBot="1" x14ac:dyDescent="0.4">
      <c r="A22" s="55"/>
      <c r="B22" s="52"/>
      <c r="C22" s="52"/>
      <c r="D22" s="52"/>
      <c r="E22" s="38"/>
      <c r="F22" s="37"/>
      <c r="G22" s="2"/>
      <c r="H22" s="2"/>
      <c r="I22" s="2"/>
      <c r="J22" s="2"/>
      <c r="K22" s="2"/>
      <c r="L22" s="8"/>
      <c r="M22" s="33"/>
    </row>
    <row r="23" spans="1:13" ht="15" thickBot="1" x14ac:dyDescent="0.4">
      <c r="A23" s="53"/>
      <c r="B23" s="52"/>
      <c r="C23" s="52"/>
      <c r="D23" s="52"/>
      <c r="E23" s="38"/>
      <c r="F23" s="37"/>
      <c r="G23" s="12"/>
      <c r="H23" s="2"/>
      <c r="I23" s="2"/>
      <c r="J23" s="2"/>
      <c r="K23" s="2"/>
      <c r="L23" s="8"/>
      <c r="M23" s="33"/>
    </row>
    <row r="24" spans="1:13" ht="15" thickBot="1" x14ac:dyDescent="0.4">
      <c r="A24" s="53"/>
      <c r="B24" s="52"/>
      <c r="C24" s="52"/>
      <c r="D24" s="52"/>
      <c r="E24" s="38"/>
      <c r="F24" s="37"/>
      <c r="G24" s="12"/>
      <c r="H24" s="2"/>
      <c r="I24" s="2"/>
      <c r="J24" s="2"/>
      <c r="K24" s="2"/>
      <c r="L24" s="8"/>
      <c r="M24" s="33"/>
    </row>
    <row r="25" spans="1:13" ht="15" thickBot="1" x14ac:dyDescent="0.4">
      <c r="A25" s="53"/>
      <c r="B25" s="52"/>
      <c r="C25" s="52"/>
      <c r="D25" s="52"/>
      <c r="E25" s="38"/>
      <c r="F25" s="37"/>
      <c r="G25" s="12"/>
      <c r="H25" s="2"/>
      <c r="I25" s="2"/>
      <c r="J25" s="2"/>
      <c r="K25" s="2"/>
      <c r="L25" s="8"/>
      <c r="M25" s="33"/>
    </row>
    <row r="26" spans="1:13" ht="15" thickBot="1" x14ac:dyDescent="0.4">
      <c r="A26" s="53"/>
      <c r="B26" s="52"/>
      <c r="C26" s="52"/>
      <c r="D26" s="52"/>
      <c r="E26" s="38"/>
      <c r="F26" s="37"/>
      <c r="G26" s="12"/>
      <c r="H26" s="2"/>
      <c r="I26" s="2"/>
      <c r="J26" s="2"/>
      <c r="K26" s="2"/>
      <c r="L26" s="8"/>
      <c r="M26" s="33"/>
    </row>
  </sheetData>
  <sortState xmlns:xlrd2="http://schemas.microsoft.com/office/spreadsheetml/2017/richdata2" ref="B2:M21">
    <sortCondition descending="1" ref="M2:M21"/>
  </sortState>
  <phoneticPr fontId="11" type="noConversion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Buskerud Skikrets</TermName>
          <TermId xmlns="http://schemas.microsoft.com/office/infopath/2007/PartnerControls">069f2409-1eb8-4735-aaa9-2674725dd1b3</TermId>
        </TermInfo>
      </Terms>
    </d22229a14cba4c45b75955f9fd950afc>
    <TaxCatchAll xmlns="ea08695c-71a6-424d-b494-0382f1cd8949">
      <Value>35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5A5009B511FD46BAB58BDFC7763C66" ma:contentTypeVersion="13" ma:contentTypeDescription="Opprett et nytt dokument." ma:contentTypeScope="" ma:versionID="74f0f32275edaeb23690cc3bc156ca82">
  <xsd:schema xmlns:xsd="http://www.w3.org/2001/XMLSchema" xmlns:xs="http://www.w3.org/2001/XMLSchema" xmlns:p="http://schemas.microsoft.com/office/2006/metadata/properties" xmlns:ns2="ea08695c-71a6-424d-b494-0382f1cd8949" xmlns:ns4="712f3002-266e-4d4e-9ea1-b15283d2fba1" targetNamespace="http://schemas.microsoft.com/office/2006/metadata/properties" ma:root="true" ma:fieldsID="02f70f393b41ccc77bc91be4523192c9" ns2:_="" ns4:_="">
    <xsd:import namespace="ea08695c-71a6-424d-b494-0382f1cd8949"/>
    <xsd:import namespace="712f3002-266e-4d4e-9ea1-b15283d2fba1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9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ea08695c-71a6-424d-b494-0382f1cd89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12f3002-266e-4d4e-9ea1-b15283d2fba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140991-1841-4FBF-9BDC-797D7EAE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Liv Høgli</cp:lastModifiedBy>
  <cp:lastPrinted>2023-01-31T06:31:40Z</cp:lastPrinted>
  <dcterms:created xsi:type="dcterms:W3CDTF">2012-12-06T13:51:38Z</dcterms:created>
  <dcterms:modified xsi:type="dcterms:W3CDTF">2023-03-13T12:21:13Z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0x010100F85A5009B511FD46BAB58BDFC7763C66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</Properties>
</file>