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45" windowWidth="15480" windowHeight="11640" tabRatio="349" activeTab="1"/>
  </bookViews>
  <sheets>
    <sheet name="K 25" sheetId="1" r:id="rId1"/>
    <sheet name="K 40" sheetId="2" r:id="rId2"/>
    <sheet name="K 15" sheetId="3" r:id="rId3"/>
    <sheet name="K 8" sheetId="4" r:id="rId4"/>
    <sheet name="K 3" sheetId="5" r:id="rId5"/>
  </sheets>
  <definedNames>
    <definedName name="_xlnm.Print_Titles" localSheetId="1">'K 40'!$13:$14</definedName>
  </definedNames>
  <calcPr fullCalcOnLoad="1"/>
</workbook>
</file>

<file path=xl/sharedStrings.xml><?xml version="1.0" encoding="utf-8"?>
<sst xmlns="http://schemas.openxmlformats.org/spreadsheetml/2006/main" count="185" uniqueCount="51">
  <si>
    <t>Lengde</t>
  </si>
  <si>
    <t>D1</t>
  </si>
  <si>
    <t>D2</t>
  </si>
  <si>
    <t>D3</t>
  </si>
  <si>
    <t>2. Omgang</t>
  </si>
  <si>
    <t>Poeng</t>
  </si>
  <si>
    <t>Totalt</t>
  </si>
  <si>
    <t>Klasse</t>
  </si>
  <si>
    <t>Meter</t>
  </si>
  <si>
    <t>verdi</t>
  </si>
  <si>
    <t>nr.</t>
  </si>
  <si>
    <t xml:space="preserve">Start </t>
  </si>
  <si>
    <t xml:space="preserve">Sum </t>
  </si>
  <si>
    <t>1.Omg.</t>
  </si>
  <si>
    <t>2.Omg.</t>
  </si>
  <si>
    <t>År</t>
  </si>
  <si>
    <t>P-punkt</t>
  </si>
  <si>
    <t>K-punkt</t>
  </si>
  <si>
    <t>Navn</t>
  </si>
  <si>
    <t>Klubb</t>
  </si>
  <si>
    <t>LP</t>
  </si>
  <si>
    <t>1. Omgang</t>
  </si>
  <si>
    <t>Brattåsen K-40</t>
  </si>
  <si>
    <t>Brattåsen K-25</t>
  </si>
  <si>
    <t>K - 15</t>
  </si>
  <si>
    <t>Brattåsen K-8</t>
  </si>
  <si>
    <t>Brattåsen K-3</t>
  </si>
  <si>
    <t>Renn dato:26.02.2014</t>
  </si>
  <si>
    <t>Rennansvarlig : Sigbjørn Normann</t>
  </si>
  <si>
    <t>Rennansvarlig :Sigbjørn Normann</t>
  </si>
  <si>
    <t>Froland IL</t>
  </si>
  <si>
    <t>Lukas Sandberg</t>
  </si>
  <si>
    <t>Ekspress</t>
  </si>
  <si>
    <t>Pål Håheim</t>
  </si>
  <si>
    <t>Senior</t>
  </si>
  <si>
    <t>Sondre Håland</t>
  </si>
  <si>
    <t>Øyestad IF Allianse</t>
  </si>
  <si>
    <t>Junior</t>
  </si>
  <si>
    <t>Even Eie</t>
  </si>
  <si>
    <t>Øyestad</t>
  </si>
  <si>
    <t>Sara Kløvfjell</t>
  </si>
  <si>
    <t>Lina Bulien</t>
  </si>
  <si>
    <t>Susanne Ramsland</t>
  </si>
  <si>
    <t>Goggen Solfjeld</t>
  </si>
  <si>
    <t>Tvedestrand Turn og Idretsforening</t>
  </si>
  <si>
    <t>Veteran</t>
  </si>
  <si>
    <t>Gunnar Homdrom</t>
  </si>
  <si>
    <t>Rygene Idretslag IL</t>
  </si>
  <si>
    <t>Henning Stea</t>
  </si>
  <si>
    <t>Songe Skiklubb</t>
  </si>
  <si>
    <t>Noa Sebastian</t>
  </si>
</sst>
</file>

<file path=xl/styles.xml><?xml version="1.0" encoding="utf-8"?>
<styleSheet xmlns="http://schemas.openxmlformats.org/spreadsheetml/2006/main">
  <numFmts count="3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0.0"/>
    <numFmt numFmtId="181" formatCode="_ * #,##0.0_ ;_ * \-#,##0.0_ ;_ * &quot;-&quot;?_ ;_ @_ "/>
    <numFmt numFmtId="182" formatCode="_ * #,##0.0_ ;_ * \-#,##0.0_ ;_ * &quot;&quot;?_ ;_ @_ "/>
    <numFmt numFmtId="183" formatCode="&quot;Ja&quot;;&quot;Ja&quot;;&quot;Nei&quot;"/>
    <numFmt numFmtId="184" formatCode="&quot;Sann&quot;;&quot;Sann&quot;;&quot;Usann&quot;"/>
    <numFmt numFmtId="185" formatCode="&quot;På&quot;;&quot;På&quot;;&quot;Av&quot;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Verdan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80" fontId="0" fillId="0" borderId="12" xfId="0" applyNumberForma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80" fontId="0" fillId="0" borderId="32" xfId="0" applyNumberFormat="1" applyBorder="1" applyAlignment="1" applyProtection="1">
      <alignment/>
      <protection locked="0"/>
    </xf>
    <xf numFmtId="180" fontId="0" fillId="0" borderId="33" xfId="0" applyNumberFormat="1" applyBorder="1" applyAlignment="1" applyProtection="1">
      <alignment/>
      <protection locked="0"/>
    </xf>
    <xf numFmtId="180" fontId="0" fillId="0" borderId="34" xfId="0" applyNumberForma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80" fontId="0" fillId="0" borderId="36" xfId="0" applyNumberFormat="1" applyBorder="1" applyAlignment="1" applyProtection="1">
      <alignment/>
      <protection locked="0"/>
    </xf>
    <xf numFmtId="180" fontId="0" fillId="0" borderId="35" xfId="0" applyNumberFormat="1" applyBorder="1" applyAlignment="1" applyProtection="1">
      <alignment/>
      <protection locked="0"/>
    </xf>
    <xf numFmtId="180" fontId="0" fillId="0" borderId="37" xfId="0" applyNumberFormat="1" applyBorder="1" applyAlignment="1" applyProtection="1">
      <alignment/>
      <protection locked="0"/>
    </xf>
    <xf numFmtId="182" fontId="0" fillId="33" borderId="38" xfId="0" applyNumberFormat="1" applyFill="1" applyBorder="1" applyAlignment="1" applyProtection="1">
      <alignment/>
      <protection/>
    </xf>
    <xf numFmtId="182" fontId="0" fillId="33" borderId="35" xfId="0" applyNumberFormat="1" applyFill="1" applyBorder="1" applyAlignment="1" applyProtection="1">
      <alignment/>
      <protection/>
    </xf>
    <xf numFmtId="182" fontId="0" fillId="33" borderId="39" xfId="0" applyNumberFormat="1" applyFill="1" applyBorder="1" applyAlignment="1" applyProtection="1">
      <alignment/>
      <protection/>
    </xf>
    <xf numFmtId="182" fontId="0" fillId="33" borderId="40" xfId="0" applyNumberFormat="1" applyFill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82" fontId="0" fillId="33" borderId="41" xfId="0" applyNumberFormat="1" applyFill="1" applyBorder="1" applyAlignment="1" applyProtection="1">
      <alignment/>
      <protection/>
    </xf>
    <xf numFmtId="180" fontId="0" fillId="0" borderId="42" xfId="0" applyNumberFormat="1" applyBorder="1" applyAlignment="1" applyProtection="1">
      <alignment/>
      <protection locked="0"/>
    </xf>
    <xf numFmtId="0" fontId="5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180" fontId="0" fillId="0" borderId="44" xfId="0" applyNumberFormat="1" applyBorder="1" applyAlignment="1" applyProtection="1">
      <alignment/>
      <protection locked="0"/>
    </xf>
    <xf numFmtId="180" fontId="0" fillId="0" borderId="45" xfId="0" applyNumberFormat="1" applyBorder="1" applyAlignment="1" applyProtection="1">
      <alignment/>
      <protection locked="0"/>
    </xf>
    <xf numFmtId="180" fontId="0" fillId="0" borderId="46" xfId="0" applyNumberFormat="1" applyBorder="1" applyAlignment="1" applyProtection="1">
      <alignment/>
      <protection locked="0"/>
    </xf>
    <xf numFmtId="180" fontId="0" fillId="0" borderId="47" xfId="0" applyNumberForma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80" fontId="0" fillId="34" borderId="33" xfId="0" applyNumberFormat="1" applyFill="1" applyBorder="1" applyAlignment="1" applyProtection="1">
      <alignment/>
      <protection locked="0"/>
    </xf>
    <xf numFmtId="180" fontId="0" fillId="34" borderId="34" xfId="0" applyNumberFormat="1" applyFill="1" applyBorder="1" applyAlignment="1" applyProtection="1">
      <alignment/>
      <protection locked="0"/>
    </xf>
    <xf numFmtId="180" fontId="0" fillId="34" borderId="35" xfId="0" applyNumberFormat="1" applyFill="1" applyBorder="1" applyAlignment="1" applyProtection="1">
      <alignment/>
      <protection locked="0"/>
    </xf>
    <xf numFmtId="0" fontId="5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180" fontId="0" fillId="0" borderId="53" xfId="0" applyNumberFormat="1" applyBorder="1" applyAlignment="1" applyProtection="1">
      <alignment/>
      <protection locked="0"/>
    </xf>
    <xf numFmtId="182" fontId="0" fillId="33" borderId="45" xfId="0" applyNumberFormat="1" applyFill="1" applyBorder="1" applyAlignment="1" applyProtection="1">
      <alignment/>
      <protection/>
    </xf>
    <xf numFmtId="180" fontId="0" fillId="34" borderId="54" xfId="0" applyNumberFormat="1" applyFill="1" applyBorder="1" applyAlignment="1" applyProtection="1">
      <alignment/>
      <protection locked="0"/>
    </xf>
    <xf numFmtId="180" fontId="0" fillId="34" borderId="21" xfId="0" applyNumberFormat="1" applyFill="1" applyBorder="1" applyAlignment="1" applyProtection="1">
      <alignment/>
      <protection locked="0"/>
    </xf>
    <xf numFmtId="182" fontId="0" fillId="33" borderId="55" xfId="0" applyNumberFormat="1" applyFill="1" applyBorder="1" applyAlignment="1" applyProtection="1">
      <alignment/>
      <protection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180" fontId="0" fillId="35" borderId="0" xfId="0" applyNumberFormat="1" applyFill="1" applyBorder="1" applyAlignment="1" applyProtection="1">
      <alignment/>
      <protection locked="0"/>
    </xf>
    <xf numFmtId="182" fontId="0" fillId="35" borderId="0" xfId="0" applyNumberForma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 locked="0"/>
    </xf>
    <xf numFmtId="0" fontId="7" fillId="35" borderId="0" xfId="0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/>
      <protection locked="0"/>
    </xf>
    <xf numFmtId="180" fontId="0" fillId="0" borderId="54" xfId="0" applyNumberFormat="1" applyBorder="1" applyAlignment="1" applyProtection="1">
      <alignment/>
      <protection locked="0"/>
    </xf>
    <xf numFmtId="180" fontId="0" fillId="0" borderId="21" xfId="0" applyNumberFormat="1" applyBorder="1" applyAlignment="1" applyProtection="1">
      <alignment/>
      <protection locked="0"/>
    </xf>
    <xf numFmtId="0" fontId="7" fillId="0" borderId="35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center"/>
    </xf>
    <xf numFmtId="180" fontId="9" fillId="0" borderId="32" xfId="0" applyNumberFormat="1" applyFont="1" applyBorder="1" applyAlignment="1" applyProtection="1">
      <alignment/>
      <protection locked="0"/>
    </xf>
    <xf numFmtId="182" fontId="9" fillId="33" borderId="38" xfId="0" applyNumberFormat="1" applyFont="1" applyFill="1" applyBorder="1" applyAlignment="1" applyProtection="1">
      <alignment/>
      <protection/>
    </xf>
    <xf numFmtId="180" fontId="9" fillId="34" borderId="33" xfId="0" applyNumberFormat="1" applyFont="1" applyFill="1" applyBorder="1" applyAlignment="1" applyProtection="1">
      <alignment/>
      <protection locked="0"/>
    </xf>
    <xf numFmtId="180" fontId="9" fillId="34" borderId="34" xfId="0" applyNumberFormat="1" applyFont="1" applyFill="1" applyBorder="1" applyAlignment="1" applyProtection="1">
      <alignment/>
      <protection locked="0"/>
    </xf>
    <xf numFmtId="182" fontId="9" fillId="33" borderId="39" xfId="0" applyNumberFormat="1" applyFont="1" applyFill="1" applyBorder="1" applyAlignment="1" applyProtection="1">
      <alignment/>
      <protection/>
    </xf>
    <xf numFmtId="0" fontId="8" fillId="0" borderId="35" xfId="0" applyFont="1" applyFill="1" applyBorder="1" applyAlignment="1">
      <alignment horizontal="center"/>
    </xf>
    <xf numFmtId="182" fontId="9" fillId="33" borderId="40" xfId="0" applyNumberFormat="1" applyFont="1" applyFill="1" applyBorder="1" applyAlignment="1" applyProtection="1">
      <alignment/>
      <protection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180" fontId="9" fillId="0" borderId="53" xfId="0" applyNumberFormat="1" applyFont="1" applyBorder="1" applyAlignment="1" applyProtection="1">
      <alignment/>
      <protection locked="0"/>
    </xf>
    <xf numFmtId="182" fontId="9" fillId="33" borderId="45" xfId="0" applyNumberFormat="1" applyFont="1" applyFill="1" applyBorder="1" applyAlignment="1" applyProtection="1">
      <alignment/>
      <protection/>
    </xf>
    <xf numFmtId="180" fontId="9" fillId="34" borderId="54" xfId="0" applyNumberFormat="1" applyFont="1" applyFill="1" applyBorder="1" applyAlignment="1" applyProtection="1">
      <alignment/>
      <protection locked="0"/>
    </xf>
    <xf numFmtId="180" fontId="9" fillId="34" borderId="21" xfId="0" applyNumberFormat="1" applyFont="1" applyFill="1" applyBorder="1" applyAlignment="1" applyProtection="1">
      <alignment/>
      <protection locked="0"/>
    </xf>
    <xf numFmtId="182" fontId="9" fillId="33" borderId="55" xfId="0" applyNumberFormat="1" applyFont="1" applyFill="1" applyBorder="1" applyAlignment="1" applyProtection="1">
      <alignment/>
      <protection/>
    </xf>
    <xf numFmtId="180" fontId="9" fillId="0" borderId="35" xfId="0" applyNumberFormat="1" applyFont="1" applyBorder="1" applyAlignment="1" applyProtection="1">
      <alignment/>
      <protection locked="0"/>
    </xf>
    <xf numFmtId="182" fontId="9" fillId="33" borderId="35" xfId="0" applyNumberFormat="1" applyFont="1" applyFill="1" applyBorder="1" applyAlignment="1" applyProtection="1">
      <alignment/>
      <protection/>
    </xf>
    <xf numFmtId="180" fontId="9" fillId="34" borderId="35" xfId="0" applyNumberFormat="1" applyFont="1" applyFill="1" applyBorder="1" applyAlignment="1" applyProtection="1">
      <alignment/>
      <protection locked="0"/>
    </xf>
    <xf numFmtId="0" fontId="10" fillId="0" borderId="35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drett.speaker.no/&#216;YESTAD%20IDRETTSFORENING" TargetMode="External" /><Relationship Id="rId3" Type="http://schemas.openxmlformats.org/officeDocument/2006/relationships/hyperlink" Target="http://idrett.speaker.no/&#216;YESTAD%20IDRETTSFORENI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drett.speaker.no/&#216;YESTAD%20IDRETTSFORENING" TargetMode="External" /><Relationship Id="rId3" Type="http://schemas.openxmlformats.org/officeDocument/2006/relationships/hyperlink" Target="http://idrett.speaker.no/&#216;YESTAD%20IDRETTSFORENI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drett.speaker.no/&#216;YESTAD%20IDRETTSFORENING" TargetMode="External" /><Relationship Id="rId3" Type="http://schemas.openxmlformats.org/officeDocument/2006/relationships/hyperlink" Target="http://idrett.speaker.no/&#216;YESTAD%20IDRETTSFORENI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drett.speaker.no/&#216;YESTAD%20IDRETTSFORENING" TargetMode="External" /><Relationship Id="rId3" Type="http://schemas.openxmlformats.org/officeDocument/2006/relationships/hyperlink" Target="http://idrett.speaker.no/&#216;YESTAD%20IDRETTSFORENI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drett.speaker.no/&#216;YESTAD%20IDRETTSFORENING" TargetMode="External" /><Relationship Id="rId3" Type="http://schemas.openxmlformats.org/officeDocument/2006/relationships/hyperlink" Target="http://idrett.speaker.no/&#216;YESTAD%20IDRETTSFORENI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2</xdr:row>
      <xdr:rowOff>104775</xdr:rowOff>
    </xdr:from>
    <xdr:to>
      <xdr:col>14</xdr:col>
      <xdr:colOff>295275</xdr:colOff>
      <xdr:row>7</xdr:row>
      <xdr:rowOff>133350</xdr:rowOff>
    </xdr:to>
    <xdr:pic>
      <xdr:nvPicPr>
        <xdr:cNvPr id="1" name="Picture 1" descr="Klubblogo">
          <a:hlinkClick r:id="rId3"/>
        </xdr:cNvPr>
        <xdr:cNvPicPr preferRelativeResize="1">
          <a:picLocks noChangeAspect="1"/>
        </xdr:cNvPicPr>
      </xdr:nvPicPr>
      <xdr:blipFill>
        <a:blip r:embed="rId1"/>
        <a:srcRect l="-570" t="1040" r="70285"/>
        <a:stretch>
          <a:fillRect/>
        </a:stretch>
      </xdr:blipFill>
      <xdr:spPr>
        <a:xfrm>
          <a:off x="7705725" y="4762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2</xdr:row>
      <xdr:rowOff>152400</xdr:rowOff>
    </xdr:from>
    <xdr:to>
      <xdr:col>14</xdr:col>
      <xdr:colOff>323850</xdr:colOff>
      <xdr:row>8</xdr:row>
      <xdr:rowOff>9525</xdr:rowOff>
    </xdr:to>
    <xdr:pic>
      <xdr:nvPicPr>
        <xdr:cNvPr id="1" name="Picture 1" descr="Klubblogo">
          <a:hlinkClick r:id="rId3"/>
        </xdr:cNvPr>
        <xdr:cNvPicPr preferRelativeResize="1">
          <a:picLocks noChangeAspect="1"/>
        </xdr:cNvPicPr>
      </xdr:nvPicPr>
      <xdr:blipFill>
        <a:blip r:embed="rId1"/>
        <a:srcRect l="-570" t="1040" r="70285"/>
        <a:stretch>
          <a:fillRect/>
        </a:stretch>
      </xdr:blipFill>
      <xdr:spPr>
        <a:xfrm>
          <a:off x="7858125" y="5238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2</xdr:row>
      <xdr:rowOff>152400</xdr:rowOff>
    </xdr:from>
    <xdr:to>
      <xdr:col>15</xdr:col>
      <xdr:colOff>219075</xdr:colOff>
      <xdr:row>7</xdr:row>
      <xdr:rowOff>57150</xdr:rowOff>
    </xdr:to>
    <xdr:pic>
      <xdr:nvPicPr>
        <xdr:cNvPr id="1" name="Picture 1" descr="Klubblogo">
          <a:hlinkClick r:id="rId3"/>
        </xdr:cNvPr>
        <xdr:cNvPicPr preferRelativeResize="1">
          <a:picLocks noChangeAspect="1"/>
        </xdr:cNvPicPr>
      </xdr:nvPicPr>
      <xdr:blipFill>
        <a:blip r:embed="rId1"/>
        <a:srcRect l="-570" t="1040" r="70285"/>
        <a:stretch>
          <a:fillRect/>
        </a:stretch>
      </xdr:blipFill>
      <xdr:spPr>
        <a:xfrm>
          <a:off x="12325350" y="523875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2</xdr:row>
      <xdr:rowOff>152400</xdr:rowOff>
    </xdr:from>
    <xdr:to>
      <xdr:col>15</xdr:col>
      <xdr:colOff>342900</xdr:colOff>
      <xdr:row>7</xdr:row>
      <xdr:rowOff>57150</xdr:rowOff>
    </xdr:to>
    <xdr:pic>
      <xdr:nvPicPr>
        <xdr:cNvPr id="1" name="Picture 1" descr="Klubblogo">
          <a:hlinkClick r:id="rId3"/>
        </xdr:cNvPr>
        <xdr:cNvPicPr preferRelativeResize="1">
          <a:picLocks noChangeAspect="1"/>
        </xdr:cNvPicPr>
      </xdr:nvPicPr>
      <xdr:blipFill>
        <a:blip r:embed="rId1"/>
        <a:srcRect l="-570" t="1040" r="70285"/>
        <a:stretch>
          <a:fillRect/>
        </a:stretch>
      </xdr:blipFill>
      <xdr:spPr>
        <a:xfrm>
          <a:off x="10744200" y="523875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2</xdr:row>
      <xdr:rowOff>152400</xdr:rowOff>
    </xdr:from>
    <xdr:to>
      <xdr:col>15</xdr:col>
      <xdr:colOff>133350</xdr:colOff>
      <xdr:row>7</xdr:row>
      <xdr:rowOff>57150</xdr:rowOff>
    </xdr:to>
    <xdr:pic>
      <xdr:nvPicPr>
        <xdr:cNvPr id="1" name="Picture 1" descr="Klubblogo">
          <a:hlinkClick r:id="rId3"/>
        </xdr:cNvPr>
        <xdr:cNvPicPr preferRelativeResize="1">
          <a:picLocks noChangeAspect="1"/>
        </xdr:cNvPicPr>
      </xdr:nvPicPr>
      <xdr:blipFill>
        <a:blip r:embed="rId1"/>
        <a:srcRect l="-570" t="1040" r="70285"/>
        <a:stretch>
          <a:fillRect/>
        </a:stretch>
      </xdr:blipFill>
      <xdr:spPr>
        <a:xfrm>
          <a:off x="11306175" y="523875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zoomScale="125" zoomScaleNormal="125" zoomScalePageLayoutView="0" workbookViewId="0" topLeftCell="A1">
      <selection activeCell="D9" sqref="D9"/>
    </sheetView>
  </sheetViews>
  <sheetFormatPr defaultColWidth="9.140625" defaultRowHeight="12.75"/>
  <cols>
    <col min="1" max="1" width="7.8515625" style="1" customWidth="1"/>
    <col min="2" max="2" width="27.7109375" style="1" customWidth="1"/>
    <col min="3" max="3" width="5.140625" style="1" customWidth="1"/>
    <col min="4" max="4" width="20.28125" style="1" customWidth="1"/>
    <col min="5" max="5" width="6.421875" style="1" customWidth="1"/>
    <col min="6" max="6" width="7.421875" style="1" customWidth="1"/>
    <col min="7" max="7" width="6.7109375" style="1" customWidth="1"/>
    <col min="8" max="9" width="5.00390625" style="1" customWidth="1"/>
    <col min="10" max="10" width="5.28125" style="1" customWidth="1"/>
    <col min="11" max="11" width="7.28125" style="1" customWidth="1"/>
    <col min="12" max="12" width="7.421875" style="1" customWidth="1"/>
    <col min="13" max="13" width="6.7109375" style="1" customWidth="1"/>
    <col min="14" max="14" width="5.140625" style="1" customWidth="1"/>
    <col min="15" max="16" width="5.00390625" style="1" customWidth="1"/>
    <col min="17" max="17" width="7.140625" style="1" customWidth="1"/>
    <col min="18" max="18" width="7.28125" style="1" customWidth="1"/>
    <col min="19" max="16384" width="9.140625" style="1" customWidth="1"/>
  </cols>
  <sheetData>
    <row r="1" ht="13.5" thickBot="1"/>
    <row r="2" spans="1:16" ht="15.75">
      <c r="A2" s="2" t="s">
        <v>23</v>
      </c>
      <c r="F2" s="3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>
      <c r="A3" s="6"/>
      <c r="B3" s="6"/>
      <c r="C3" s="6"/>
      <c r="D3" s="6"/>
      <c r="E3" s="6"/>
      <c r="F3" s="7"/>
      <c r="G3" s="8"/>
      <c r="H3" s="6"/>
      <c r="I3" s="6"/>
      <c r="J3" s="6"/>
      <c r="K3" s="6"/>
      <c r="L3" s="6"/>
      <c r="M3" s="6"/>
      <c r="N3" s="6"/>
      <c r="O3" s="6"/>
      <c r="P3" s="9"/>
      <c r="Q3" s="6"/>
    </row>
    <row r="4" spans="1:17" ht="13.5" thickBot="1">
      <c r="A4" s="6"/>
      <c r="B4" s="6"/>
      <c r="C4" s="6"/>
      <c r="D4" s="6"/>
      <c r="E4" s="6"/>
      <c r="F4" s="10"/>
      <c r="G4" s="6"/>
      <c r="H4" s="6"/>
      <c r="I4" s="6"/>
      <c r="J4" s="76"/>
      <c r="K4" s="6"/>
      <c r="L4" s="6"/>
      <c r="M4" s="6"/>
      <c r="N4" s="6"/>
      <c r="O4" s="6"/>
      <c r="P4" s="9"/>
      <c r="Q4" s="6"/>
    </row>
    <row r="5" spans="1:17" ht="16.5" thickBot="1">
      <c r="A5" s="11" t="s">
        <v>16</v>
      </c>
      <c r="B5" s="12"/>
      <c r="C5" s="6"/>
      <c r="D5" s="6"/>
      <c r="E5" s="6"/>
      <c r="F5" s="7"/>
      <c r="G5" s="8" t="s">
        <v>27</v>
      </c>
      <c r="H5" s="6"/>
      <c r="I5" s="6"/>
      <c r="J5" s="47"/>
      <c r="K5" s="48"/>
      <c r="L5" s="13"/>
      <c r="M5" s="6"/>
      <c r="N5" s="6"/>
      <c r="O5" s="6"/>
      <c r="P5" s="9"/>
      <c r="Q5" s="6"/>
    </row>
    <row r="6" spans="5:17" ht="13.5" thickBot="1">
      <c r="E6" s="6"/>
      <c r="F6" s="10"/>
      <c r="G6" s="6"/>
      <c r="H6" s="6"/>
      <c r="I6" s="6"/>
      <c r="J6" s="6"/>
      <c r="K6" s="6"/>
      <c r="L6" s="6"/>
      <c r="M6" s="6"/>
      <c r="N6" s="6"/>
      <c r="O6" s="6"/>
      <c r="P6" s="9"/>
      <c r="Q6" s="6"/>
    </row>
    <row r="7" spans="1:17" ht="13.5" thickBot="1">
      <c r="A7" s="11" t="s">
        <v>17</v>
      </c>
      <c r="B7" s="12">
        <v>25</v>
      </c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6"/>
      <c r="P7" s="9"/>
      <c r="Q7" s="6"/>
    </row>
    <row r="8" spans="5:17" ht="13.5" thickBot="1">
      <c r="E8" s="6"/>
      <c r="F8" s="10"/>
      <c r="G8" s="13" t="s">
        <v>29</v>
      </c>
      <c r="H8" s="6"/>
      <c r="I8" s="6"/>
      <c r="J8" s="6"/>
      <c r="K8" s="6"/>
      <c r="L8" s="6"/>
      <c r="M8" s="6"/>
      <c r="N8" s="6"/>
      <c r="O8" s="6"/>
      <c r="P8" s="9"/>
      <c r="Q8" s="6"/>
    </row>
    <row r="9" spans="1:16" ht="12.75">
      <c r="A9" s="3" t="s">
        <v>8</v>
      </c>
      <c r="B9" s="14">
        <v>4.4</v>
      </c>
      <c r="C9" s="15"/>
      <c r="D9" s="15"/>
      <c r="F9" s="10"/>
      <c r="G9" s="6"/>
      <c r="H9" s="6"/>
      <c r="I9" s="6"/>
      <c r="J9" s="6"/>
      <c r="K9" s="6"/>
      <c r="L9" s="6"/>
      <c r="M9" s="6"/>
      <c r="N9" s="6"/>
      <c r="O9" s="6"/>
      <c r="P9" s="9"/>
    </row>
    <row r="10" spans="1:16" ht="13.5" thickBot="1">
      <c r="A10" s="16" t="s">
        <v>9</v>
      </c>
      <c r="B10" s="17"/>
      <c r="C10" s="6"/>
      <c r="F10" s="16"/>
      <c r="G10" s="18"/>
      <c r="H10" s="18"/>
      <c r="I10" s="18"/>
      <c r="J10" s="18"/>
      <c r="K10" s="18"/>
      <c r="L10" s="18"/>
      <c r="M10" s="18"/>
      <c r="N10" s="18"/>
      <c r="O10" s="18"/>
      <c r="P10" s="17"/>
    </row>
    <row r="12" ht="13.5" thickBot="1"/>
    <row r="13" spans="1:18" ht="12.75">
      <c r="A13" s="19" t="s">
        <v>11</v>
      </c>
      <c r="B13" s="20" t="s">
        <v>18</v>
      </c>
      <c r="C13" s="20" t="s">
        <v>15</v>
      </c>
      <c r="D13" s="20" t="s">
        <v>19</v>
      </c>
      <c r="E13" s="21" t="s">
        <v>7</v>
      </c>
      <c r="F13" s="19"/>
      <c r="G13" s="22" t="s">
        <v>21</v>
      </c>
      <c r="H13" s="22"/>
      <c r="I13" s="22"/>
      <c r="J13" s="23"/>
      <c r="K13" s="24" t="s">
        <v>12</v>
      </c>
      <c r="L13" s="22"/>
      <c r="M13" s="22" t="s">
        <v>4</v>
      </c>
      <c r="N13" s="22"/>
      <c r="O13" s="22"/>
      <c r="P13" s="22"/>
      <c r="Q13" s="24" t="s">
        <v>12</v>
      </c>
      <c r="R13" s="23" t="s">
        <v>5</v>
      </c>
    </row>
    <row r="14" spans="1:18" s="75" customFormat="1" ht="13.5" thickBot="1">
      <c r="A14" s="65" t="s">
        <v>10</v>
      </c>
      <c r="B14" s="66"/>
      <c r="C14" s="66"/>
      <c r="D14" s="66"/>
      <c r="E14" s="67"/>
      <c r="F14" s="68" t="s">
        <v>0</v>
      </c>
      <c r="G14" s="69" t="s">
        <v>20</v>
      </c>
      <c r="H14" s="69" t="s">
        <v>1</v>
      </c>
      <c r="I14" s="69" t="s">
        <v>2</v>
      </c>
      <c r="J14" s="70" t="s">
        <v>3</v>
      </c>
      <c r="K14" s="71" t="s">
        <v>13</v>
      </c>
      <c r="L14" s="72" t="s">
        <v>0</v>
      </c>
      <c r="M14" s="69" t="s">
        <v>20</v>
      </c>
      <c r="N14" s="69" t="s">
        <v>1</v>
      </c>
      <c r="O14" s="69" t="s">
        <v>2</v>
      </c>
      <c r="P14" s="73" t="s">
        <v>3</v>
      </c>
      <c r="Q14" s="71" t="s">
        <v>14</v>
      </c>
      <c r="R14" s="74" t="s">
        <v>6</v>
      </c>
    </row>
    <row r="15" spans="1:18" ht="18.75" customHeight="1">
      <c r="A15" s="59"/>
      <c r="B15" s="58"/>
      <c r="C15" s="49"/>
      <c r="D15" s="58"/>
      <c r="E15" s="60"/>
      <c r="F15" s="61"/>
      <c r="G15" s="43">
        <f aca="true" t="shared" si="0" ref="G15:G24">IF(F15="",0,60-(25-F15)*B$9)</f>
        <v>0</v>
      </c>
      <c r="H15" s="41"/>
      <c r="I15" s="41"/>
      <c r="J15" s="63"/>
      <c r="K15" s="50">
        <f aca="true" t="shared" si="1" ref="K15:K24">IF(F15="",0,G15+H15+I15+J15)</f>
        <v>0</v>
      </c>
      <c r="L15" s="64"/>
      <c r="M15" s="43">
        <f>IF(L15="",0,60-(16-L15)*B$9)</f>
        <v>0</v>
      </c>
      <c r="N15" s="62"/>
      <c r="O15" s="62"/>
      <c r="P15" s="63"/>
      <c r="Q15" s="50">
        <f>IF(L15="",0,M15+N15+O15+P15)</f>
        <v>0</v>
      </c>
      <c r="R15" s="50">
        <f>K15+Q15</f>
        <v>0</v>
      </c>
    </row>
    <row r="16" spans="1:18" ht="21" customHeight="1">
      <c r="A16" s="52"/>
      <c r="B16" s="53"/>
      <c r="C16" s="39"/>
      <c r="D16" s="53"/>
      <c r="E16" s="54"/>
      <c r="F16" s="51"/>
      <c r="G16" s="43">
        <f t="shared" si="0"/>
        <v>0</v>
      </c>
      <c r="H16" s="41"/>
      <c r="I16" s="41"/>
      <c r="J16" s="42"/>
      <c r="K16" s="46">
        <f t="shared" si="1"/>
        <v>0</v>
      </c>
      <c r="L16" s="40"/>
      <c r="M16" s="44">
        <f>IF(L16="",0,60-(16-L16)*B$9)</f>
        <v>0</v>
      </c>
      <c r="N16" s="41"/>
      <c r="O16" s="41"/>
      <c r="P16" s="42"/>
      <c r="Q16" s="46">
        <f>IF(L16="",0,M16+N16+O16+P16)</f>
        <v>0</v>
      </c>
      <c r="R16" s="46">
        <f>K16+Q16</f>
        <v>0</v>
      </c>
    </row>
    <row r="17" spans="1:18" ht="17.25" customHeight="1">
      <c r="A17" s="52"/>
      <c r="B17" s="53"/>
      <c r="C17" s="39"/>
      <c r="D17" s="53"/>
      <c r="E17" s="54"/>
      <c r="F17" s="51"/>
      <c r="G17" s="43">
        <f t="shared" si="0"/>
        <v>0</v>
      </c>
      <c r="H17" s="41"/>
      <c r="I17" s="41"/>
      <c r="J17" s="42"/>
      <c r="K17" s="46">
        <f t="shared" si="1"/>
        <v>0</v>
      </c>
      <c r="L17" s="40"/>
      <c r="M17" s="44">
        <f>IF(L17="",0,60-(16-L17)*B$9)</f>
        <v>0</v>
      </c>
      <c r="N17" s="41"/>
      <c r="O17" s="41"/>
      <c r="P17" s="42"/>
      <c r="Q17" s="46">
        <f>IF(L17="",0,M17+N17+O17+P17)</f>
        <v>0</v>
      </c>
      <c r="R17" s="46">
        <f>K17+Q17</f>
        <v>0</v>
      </c>
    </row>
    <row r="18" spans="1:18" ht="18.75" customHeight="1">
      <c r="A18" s="52"/>
      <c r="B18" s="53"/>
      <c r="C18" s="39"/>
      <c r="D18" s="53"/>
      <c r="E18" s="54"/>
      <c r="F18" s="51"/>
      <c r="G18" s="43">
        <f t="shared" si="0"/>
        <v>0</v>
      </c>
      <c r="H18" s="41"/>
      <c r="I18" s="41"/>
      <c r="J18" s="42"/>
      <c r="K18" s="46">
        <f t="shared" si="1"/>
        <v>0</v>
      </c>
      <c r="L18" s="40"/>
      <c r="M18" s="44">
        <f>IF(L18="",0,60-(16-L18)*B$9)</f>
        <v>0</v>
      </c>
      <c r="N18" s="41"/>
      <c r="O18" s="41"/>
      <c r="P18" s="42"/>
      <c r="Q18" s="46">
        <f>IF(L18="",0,M18+N18+O18+P18)</f>
        <v>0</v>
      </c>
      <c r="R18" s="46">
        <f>K18+Q18</f>
        <v>0</v>
      </c>
    </row>
    <row r="19" spans="1:18" ht="18" customHeight="1">
      <c r="A19" s="52"/>
      <c r="B19" s="52"/>
      <c r="C19" s="52"/>
      <c r="D19" s="52"/>
      <c r="E19" s="54"/>
      <c r="F19" s="51"/>
      <c r="G19" s="43">
        <f t="shared" si="0"/>
        <v>0</v>
      </c>
      <c r="H19" s="52"/>
      <c r="I19" s="52"/>
      <c r="J19" s="52"/>
      <c r="K19" s="46">
        <f t="shared" si="1"/>
        <v>0</v>
      </c>
      <c r="L19" s="52"/>
      <c r="M19" s="44">
        <f aca="true" t="shared" si="2" ref="M19:M24">IF(L19="",0,60-(16-L19)*B$9)</f>
        <v>0</v>
      </c>
      <c r="N19" s="52"/>
      <c r="O19" s="52"/>
      <c r="P19" s="52"/>
      <c r="Q19" s="46">
        <f aca="true" t="shared" si="3" ref="Q19:Q24">IF(L19="",0,M19+N19+O19+P19)</f>
        <v>0</v>
      </c>
      <c r="R19" s="46">
        <f aca="true" t="shared" si="4" ref="R19:R24">K19+Q19</f>
        <v>0</v>
      </c>
    </row>
    <row r="20" spans="1:18" ht="18" customHeight="1">
      <c r="A20" s="52"/>
      <c r="B20" s="52"/>
      <c r="C20" s="52"/>
      <c r="D20" s="52"/>
      <c r="E20" s="54"/>
      <c r="F20" s="51"/>
      <c r="G20" s="43">
        <f t="shared" si="0"/>
        <v>0</v>
      </c>
      <c r="H20" s="52"/>
      <c r="I20" s="52"/>
      <c r="J20" s="52"/>
      <c r="K20" s="46">
        <f t="shared" si="1"/>
        <v>0</v>
      </c>
      <c r="L20" s="52"/>
      <c r="M20" s="44">
        <f t="shared" si="2"/>
        <v>0</v>
      </c>
      <c r="N20" s="52"/>
      <c r="O20" s="52"/>
      <c r="P20" s="52"/>
      <c r="Q20" s="46">
        <f t="shared" si="3"/>
        <v>0</v>
      </c>
      <c r="R20" s="46">
        <f t="shared" si="4"/>
        <v>0</v>
      </c>
    </row>
    <row r="21" spans="1:18" ht="19.5" customHeight="1">
      <c r="A21" s="52"/>
      <c r="B21" s="52"/>
      <c r="C21" s="52"/>
      <c r="D21" s="52"/>
      <c r="E21" s="54"/>
      <c r="F21" s="51"/>
      <c r="G21" s="43">
        <f t="shared" si="0"/>
        <v>0</v>
      </c>
      <c r="H21" s="52"/>
      <c r="I21" s="52"/>
      <c r="J21" s="52"/>
      <c r="K21" s="46">
        <f t="shared" si="1"/>
        <v>0</v>
      </c>
      <c r="L21" s="52"/>
      <c r="M21" s="44">
        <f t="shared" si="2"/>
        <v>0</v>
      </c>
      <c r="N21" s="52"/>
      <c r="O21" s="52"/>
      <c r="P21" s="52"/>
      <c r="Q21" s="46">
        <f t="shared" si="3"/>
        <v>0</v>
      </c>
      <c r="R21" s="46">
        <f t="shared" si="4"/>
        <v>0</v>
      </c>
    </row>
    <row r="22" spans="1:18" ht="18" customHeight="1">
      <c r="A22" s="52"/>
      <c r="B22" s="52"/>
      <c r="C22" s="52"/>
      <c r="D22" s="52"/>
      <c r="E22" s="54"/>
      <c r="F22" s="51"/>
      <c r="G22" s="43">
        <f t="shared" si="0"/>
        <v>0</v>
      </c>
      <c r="H22" s="52"/>
      <c r="I22" s="52"/>
      <c r="J22" s="52"/>
      <c r="K22" s="46">
        <f t="shared" si="1"/>
        <v>0</v>
      </c>
      <c r="L22" s="52"/>
      <c r="M22" s="44">
        <f t="shared" si="2"/>
        <v>0</v>
      </c>
      <c r="N22" s="52"/>
      <c r="O22" s="52"/>
      <c r="P22" s="52"/>
      <c r="Q22" s="46">
        <f t="shared" si="3"/>
        <v>0</v>
      </c>
      <c r="R22" s="46">
        <f t="shared" si="4"/>
        <v>0</v>
      </c>
    </row>
    <row r="23" spans="1:18" ht="18.75" customHeight="1">
      <c r="A23" s="52"/>
      <c r="B23" s="52"/>
      <c r="C23" s="52"/>
      <c r="D23" s="52"/>
      <c r="E23" s="54"/>
      <c r="F23" s="51"/>
      <c r="G23" s="43">
        <f t="shared" si="0"/>
        <v>0</v>
      </c>
      <c r="H23" s="52"/>
      <c r="I23" s="52"/>
      <c r="J23" s="52"/>
      <c r="K23" s="46">
        <f t="shared" si="1"/>
        <v>0</v>
      </c>
      <c r="L23" s="52"/>
      <c r="M23" s="44">
        <f t="shared" si="2"/>
        <v>0</v>
      </c>
      <c r="N23" s="52"/>
      <c r="O23" s="52"/>
      <c r="P23" s="52"/>
      <c r="Q23" s="46">
        <f t="shared" si="3"/>
        <v>0</v>
      </c>
      <c r="R23" s="46">
        <f t="shared" si="4"/>
        <v>0</v>
      </c>
    </row>
    <row r="24" spans="1:18" ht="19.5" customHeight="1">
      <c r="A24" s="52"/>
      <c r="B24" s="52"/>
      <c r="C24" s="52"/>
      <c r="D24" s="52"/>
      <c r="E24" s="54"/>
      <c r="F24" s="51"/>
      <c r="G24" s="43">
        <f t="shared" si="0"/>
        <v>0</v>
      </c>
      <c r="H24" s="52"/>
      <c r="I24" s="52"/>
      <c r="J24" s="52"/>
      <c r="K24" s="46">
        <f t="shared" si="1"/>
        <v>0</v>
      </c>
      <c r="L24" s="52"/>
      <c r="M24" s="44">
        <f t="shared" si="2"/>
        <v>0</v>
      </c>
      <c r="N24" s="52"/>
      <c r="O24" s="52"/>
      <c r="P24" s="52"/>
      <c r="Q24" s="46">
        <f t="shared" si="3"/>
        <v>0</v>
      </c>
      <c r="R24" s="46">
        <f t="shared" si="4"/>
        <v>0</v>
      </c>
    </row>
  </sheetData>
  <sheetProtection/>
  <printOptions/>
  <pageMargins left="0" right="0" top="0.7874015748031497" bottom="0.3937007874015748" header="0.5118110236220472" footer="0.5118110236220472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125" zoomScaleNormal="125" zoomScalePageLayoutView="0" workbookViewId="0" topLeftCell="A21">
      <selection activeCell="N32" sqref="N32"/>
    </sheetView>
  </sheetViews>
  <sheetFormatPr defaultColWidth="9.140625" defaultRowHeight="12.75"/>
  <cols>
    <col min="1" max="1" width="7.7109375" style="1" customWidth="1"/>
    <col min="2" max="2" width="24.7109375" style="1" customWidth="1"/>
    <col min="3" max="3" width="6.7109375" style="1" customWidth="1"/>
    <col min="4" max="4" width="23.00390625" style="1" customWidth="1"/>
    <col min="5" max="5" width="7.140625" style="1" customWidth="1"/>
    <col min="6" max="6" width="7.421875" style="1" customWidth="1"/>
    <col min="7" max="7" width="6.7109375" style="1" customWidth="1"/>
    <col min="8" max="9" width="5.00390625" style="1" customWidth="1"/>
    <col min="10" max="10" width="5.28125" style="1" customWidth="1"/>
    <col min="11" max="11" width="7.28125" style="1" customWidth="1"/>
    <col min="12" max="12" width="7.421875" style="1" customWidth="1"/>
    <col min="13" max="13" width="6.7109375" style="1" customWidth="1"/>
    <col min="14" max="14" width="5.140625" style="1" customWidth="1"/>
    <col min="15" max="16" width="5.00390625" style="1" customWidth="1"/>
    <col min="17" max="17" width="7.140625" style="1" customWidth="1"/>
    <col min="18" max="18" width="6.7109375" style="1" customWidth="1"/>
    <col min="19" max="16384" width="9.140625" style="1" customWidth="1"/>
  </cols>
  <sheetData>
    <row r="1" spans="1:18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>
      <c r="A2" s="8" t="s">
        <v>22</v>
      </c>
      <c r="B2" s="6"/>
      <c r="C2" s="6"/>
      <c r="D2" s="6"/>
      <c r="E2" s="6"/>
      <c r="F2" s="3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</row>
    <row r="3" spans="1:18" ht="15.75">
      <c r="A3" s="6"/>
      <c r="B3" s="6"/>
      <c r="C3" s="6"/>
      <c r="D3" s="6"/>
      <c r="E3" s="6"/>
      <c r="F3" s="7"/>
      <c r="G3" s="8"/>
      <c r="H3" s="6"/>
      <c r="I3" s="6"/>
      <c r="J3" s="6"/>
      <c r="K3" s="6"/>
      <c r="L3" s="6"/>
      <c r="M3" s="6"/>
      <c r="N3" s="6"/>
      <c r="O3" s="6"/>
      <c r="P3" s="9"/>
      <c r="Q3" s="6"/>
      <c r="R3" s="6"/>
    </row>
    <row r="4" spans="1:18" ht="13.5" thickBot="1">
      <c r="A4" s="6"/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6"/>
      <c r="P4" s="9"/>
      <c r="Q4" s="6"/>
      <c r="R4" s="6"/>
    </row>
    <row r="5" spans="1:18" ht="16.5" thickBot="1">
      <c r="A5" s="11" t="s">
        <v>16</v>
      </c>
      <c r="B5" s="12"/>
      <c r="C5" s="6"/>
      <c r="D5" s="6"/>
      <c r="E5" s="6"/>
      <c r="F5" s="7"/>
      <c r="G5" s="8" t="s">
        <v>27</v>
      </c>
      <c r="H5" s="6"/>
      <c r="I5" s="6"/>
      <c r="J5" s="47"/>
      <c r="K5" s="48"/>
      <c r="L5" s="13"/>
      <c r="M5" s="6"/>
      <c r="N5" s="6"/>
      <c r="O5" s="6"/>
      <c r="P5" s="9"/>
      <c r="Q5" s="6"/>
      <c r="R5" s="6"/>
    </row>
    <row r="6" spans="1:18" ht="13.5" thickBot="1">
      <c r="A6" s="6"/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6"/>
      <c r="P6" s="9"/>
      <c r="Q6" s="6"/>
      <c r="R6" s="6"/>
    </row>
    <row r="7" spans="1:18" ht="13.5" thickBot="1">
      <c r="A7" s="11" t="s">
        <v>17</v>
      </c>
      <c r="B7" s="12">
        <v>40</v>
      </c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6"/>
      <c r="P7" s="9"/>
      <c r="Q7" s="6"/>
      <c r="R7" s="6"/>
    </row>
    <row r="8" spans="1:18" ht="13.5" thickBot="1">
      <c r="A8" s="6"/>
      <c r="B8" s="6"/>
      <c r="C8" s="6"/>
      <c r="D8" s="6"/>
      <c r="E8" s="6"/>
      <c r="F8" s="10"/>
      <c r="G8" s="13" t="s">
        <v>29</v>
      </c>
      <c r="H8" s="6"/>
      <c r="I8" s="6"/>
      <c r="J8" s="6"/>
      <c r="K8" s="6"/>
      <c r="L8" s="6"/>
      <c r="M8" s="6"/>
      <c r="N8" s="6"/>
      <c r="O8" s="6"/>
      <c r="P8" s="9"/>
      <c r="Q8" s="6"/>
      <c r="R8" s="6"/>
    </row>
    <row r="9" spans="1:18" ht="12.75">
      <c r="A9" s="3" t="s">
        <v>8</v>
      </c>
      <c r="B9" s="14">
        <v>3.2</v>
      </c>
      <c r="C9" s="15"/>
      <c r="D9" s="15"/>
      <c r="E9" s="6"/>
      <c r="F9" s="10"/>
      <c r="G9" s="6"/>
      <c r="H9" s="6"/>
      <c r="I9" s="6"/>
      <c r="J9" s="6"/>
      <c r="K9" s="6"/>
      <c r="L9" s="6"/>
      <c r="M9" s="6"/>
      <c r="N9" s="6"/>
      <c r="O9" s="6"/>
      <c r="P9" s="9"/>
      <c r="Q9" s="6"/>
      <c r="R9" s="6"/>
    </row>
    <row r="10" spans="1:18" ht="13.5" thickBot="1">
      <c r="A10" s="16" t="s">
        <v>9</v>
      </c>
      <c r="B10" s="17"/>
      <c r="C10" s="6"/>
      <c r="D10" s="6"/>
      <c r="E10" s="6"/>
      <c r="F10" s="16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6"/>
      <c r="R10" s="6"/>
    </row>
    <row r="12" spans="1:18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19" t="s">
        <v>11</v>
      </c>
      <c r="B13" s="20" t="s">
        <v>18</v>
      </c>
      <c r="C13" s="20" t="s">
        <v>15</v>
      </c>
      <c r="D13" s="20" t="s">
        <v>19</v>
      </c>
      <c r="E13" s="21" t="s">
        <v>7</v>
      </c>
      <c r="F13" s="19"/>
      <c r="G13" s="22" t="s">
        <v>21</v>
      </c>
      <c r="H13" s="22"/>
      <c r="I13" s="22"/>
      <c r="J13" s="23"/>
      <c r="K13" s="24" t="s">
        <v>12</v>
      </c>
      <c r="L13" s="22"/>
      <c r="M13" s="22" t="s">
        <v>4</v>
      </c>
      <c r="N13" s="22"/>
      <c r="O13" s="22"/>
      <c r="P13" s="22"/>
      <c r="Q13" s="24" t="s">
        <v>12</v>
      </c>
      <c r="R13" s="23" t="s">
        <v>5</v>
      </c>
    </row>
    <row r="14" spans="1:18" ht="13.5" thickBot="1">
      <c r="A14" s="25" t="s">
        <v>10</v>
      </c>
      <c r="B14" s="26"/>
      <c r="C14" s="26"/>
      <c r="D14" s="26"/>
      <c r="E14" s="27"/>
      <c r="F14" s="28" t="s">
        <v>0</v>
      </c>
      <c r="G14" s="29" t="s">
        <v>20</v>
      </c>
      <c r="H14" s="30" t="s">
        <v>1</v>
      </c>
      <c r="I14" s="30" t="s">
        <v>2</v>
      </c>
      <c r="J14" s="31" t="s">
        <v>3</v>
      </c>
      <c r="K14" s="32" t="s">
        <v>13</v>
      </c>
      <c r="L14" s="33" t="s">
        <v>0</v>
      </c>
      <c r="M14" s="29" t="s">
        <v>20</v>
      </c>
      <c r="N14" s="30" t="s">
        <v>1</v>
      </c>
      <c r="O14" s="30" t="s">
        <v>2</v>
      </c>
      <c r="P14" s="34" t="s">
        <v>3</v>
      </c>
      <c r="Q14" s="32" t="s">
        <v>14</v>
      </c>
      <c r="R14" s="35" t="s">
        <v>6</v>
      </c>
    </row>
    <row r="15" spans="1:18" ht="17.25" customHeight="1" thickBot="1">
      <c r="A15" s="129">
        <v>12</v>
      </c>
      <c r="B15" s="100" t="s">
        <v>35</v>
      </c>
      <c r="C15" s="101">
        <v>19</v>
      </c>
      <c r="D15" s="100" t="s">
        <v>36</v>
      </c>
      <c r="E15" s="102" t="s">
        <v>37</v>
      </c>
      <c r="F15" s="36">
        <v>38</v>
      </c>
      <c r="G15" s="43">
        <f>IF(F15="",0,60-(40-F15)*B$9)</f>
        <v>53.6</v>
      </c>
      <c r="H15" s="37">
        <v>17.5</v>
      </c>
      <c r="I15" s="37">
        <v>17.5</v>
      </c>
      <c r="J15" s="38">
        <v>17.5</v>
      </c>
      <c r="K15" s="46">
        <f aca="true" t="shared" si="0" ref="K15:K20">IF(F15="",0,G15+H15+I15+J15)</f>
        <v>106.1</v>
      </c>
      <c r="L15" s="36">
        <v>39</v>
      </c>
      <c r="M15" s="43">
        <f>IF(L15="",0,60-(40-L15)*B$9)</f>
        <v>56.8</v>
      </c>
      <c r="N15" s="37">
        <v>16</v>
      </c>
      <c r="O15" s="37">
        <v>17.5</v>
      </c>
      <c r="P15" s="38">
        <v>18.5</v>
      </c>
      <c r="Q15" s="46">
        <f>IF(L15="",0,M15+N15+O15+P15)</f>
        <v>108.8</v>
      </c>
      <c r="R15" s="46">
        <f>K15+Q15</f>
        <v>214.89999999999998</v>
      </c>
    </row>
    <row r="16" spans="1:18" ht="18" customHeight="1" thickBot="1">
      <c r="A16" s="129">
        <v>18</v>
      </c>
      <c r="B16" s="100" t="s">
        <v>48</v>
      </c>
      <c r="C16" s="101">
        <v>18</v>
      </c>
      <c r="D16" s="100" t="s">
        <v>49</v>
      </c>
      <c r="E16" s="102" t="s">
        <v>37</v>
      </c>
      <c r="F16" s="36">
        <v>36.5</v>
      </c>
      <c r="G16" s="43">
        <f>IF(F16="",0,60-(40-F16)*B$9)</f>
        <v>48.8</v>
      </c>
      <c r="H16" s="37">
        <v>17</v>
      </c>
      <c r="I16" s="37">
        <v>16.5</v>
      </c>
      <c r="J16" s="38">
        <v>17</v>
      </c>
      <c r="K16" s="46">
        <f t="shared" si="0"/>
        <v>99.3</v>
      </c>
      <c r="L16" s="36">
        <v>37.5</v>
      </c>
      <c r="M16" s="43">
        <f>IF(L16="",0,60-(40-L16)*B$9)</f>
        <v>52</v>
      </c>
      <c r="N16" s="37">
        <v>17.5</v>
      </c>
      <c r="O16" s="37">
        <v>16.5</v>
      </c>
      <c r="P16" s="38">
        <v>17.5</v>
      </c>
      <c r="Q16" s="46">
        <f>IF(L16="",0,M16+N16+O16+P16)</f>
        <v>103.5</v>
      </c>
      <c r="R16" s="46">
        <v>202.8</v>
      </c>
    </row>
    <row r="17" spans="1:18" ht="18" customHeight="1" thickBot="1">
      <c r="A17" s="129">
        <v>13</v>
      </c>
      <c r="B17" s="100" t="s">
        <v>42</v>
      </c>
      <c r="C17" s="101">
        <v>42</v>
      </c>
      <c r="D17" s="100" t="s">
        <v>36</v>
      </c>
      <c r="E17" s="102" t="s">
        <v>34</v>
      </c>
      <c r="F17" s="36">
        <v>33.5</v>
      </c>
      <c r="G17" s="43">
        <f>IF(F17="",0,60-(40-F17)*B$9)</f>
        <v>39.2</v>
      </c>
      <c r="H17" s="37">
        <v>14.5</v>
      </c>
      <c r="I17" s="37">
        <v>17</v>
      </c>
      <c r="J17" s="38">
        <v>16</v>
      </c>
      <c r="K17" s="46">
        <f t="shared" si="0"/>
        <v>86.7</v>
      </c>
      <c r="L17" s="36">
        <v>34.5</v>
      </c>
      <c r="M17" s="43">
        <f>IF(L17="",0,60-(40-L17)*B$9)</f>
        <v>42.4</v>
      </c>
      <c r="N17" s="37">
        <v>15.5</v>
      </c>
      <c r="O17" s="37">
        <v>17</v>
      </c>
      <c r="P17" s="38">
        <v>17.5</v>
      </c>
      <c r="Q17" s="46">
        <f>IF(L17="",0,M17+N17+O17+P17)</f>
        <v>92.4</v>
      </c>
      <c r="R17" s="46">
        <v>179.1</v>
      </c>
    </row>
    <row r="18" spans="1:18" ht="18" customHeight="1" thickBot="1">
      <c r="A18" s="129">
        <v>14</v>
      </c>
      <c r="B18" s="100" t="s">
        <v>46</v>
      </c>
      <c r="C18" s="101">
        <v>43</v>
      </c>
      <c r="D18" s="100" t="s">
        <v>47</v>
      </c>
      <c r="E18" s="102" t="s">
        <v>34</v>
      </c>
      <c r="F18" s="36">
        <v>35</v>
      </c>
      <c r="G18" s="43">
        <f>IF(F18="",0,60-(40-F18)*B$9)</f>
        <v>44</v>
      </c>
      <c r="H18" s="37">
        <v>16</v>
      </c>
      <c r="I18" s="37">
        <v>15</v>
      </c>
      <c r="J18" s="38">
        <v>14.5</v>
      </c>
      <c r="K18" s="46">
        <f t="shared" si="0"/>
        <v>89.5</v>
      </c>
      <c r="L18" s="36">
        <v>35</v>
      </c>
      <c r="M18" s="43">
        <f>IF(L18="",0,60-(40-L18)*B$9)</f>
        <v>44</v>
      </c>
      <c r="N18" s="37">
        <v>14.5</v>
      </c>
      <c r="O18" s="37">
        <v>15</v>
      </c>
      <c r="P18" s="38">
        <v>15</v>
      </c>
      <c r="Q18" s="46">
        <f>IF(L18="",0,M18+N18+O18+P18)</f>
        <v>88.5</v>
      </c>
      <c r="R18" s="46">
        <f>K18+Q18</f>
        <v>178</v>
      </c>
    </row>
    <row r="19" spans="1:18" ht="18" customHeight="1" thickBot="1">
      <c r="A19" s="129">
        <v>17</v>
      </c>
      <c r="B19" s="100" t="s">
        <v>33</v>
      </c>
      <c r="C19" s="101">
        <v>61</v>
      </c>
      <c r="D19" s="100" t="s">
        <v>30</v>
      </c>
      <c r="E19" s="102" t="s">
        <v>34</v>
      </c>
      <c r="F19" s="36">
        <v>34</v>
      </c>
      <c r="G19" s="43">
        <f>IF(F19="",0,60-(40-F19)*B$9)</f>
        <v>40.8</v>
      </c>
      <c r="H19" s="37">
        <v>15.5</v>
      </c>
      <c r="I19" s="37">
        <v>14.5</v>
      </c>
      <c r="J19" s="38">
        <v>14.5</v>
      </c>
      <c r="K19" s="46">
        <f t="shared" si="0"/>
        <v>85.3</v>
      </c>
      <c r="L19" s="36">
        <v>35</v>
      </c>
      <c r="M19" s="43">
        <f>IF(L19="",0,60-(40-L19)*B$9)</f>
        <v>44</v>
      </c>
      <c r="N19" s="37">
        <v>14.5</v>
      </c>
      <c r="O19" s="37">
        <v>15</v>
      </c>
      <c r="P19" s="38">
        <v>15</v>
      </c>
      <c r="Q19" s="46">
        <f>IF(L19="",0,M19+N19+O19+P19)</f>
        <v>88.5</v>
      </c>
      <c r="R19" s="46">
        <f>K19+Q19</f>
        <v>173.8</v>
      </c>
    </row>
    <row r="20" spans="1:18" ht="18" customHeight="1" thickBot="1">
      <c r="A20" s="52"/>
      <c r="B20" s="53"/>
      <c r="C20" s="56"/>
      <c r="D20" s="53"/>
      <c r="E20" s="55"/>
      <c r="F20" s="36"/>
      <c r="G20" s="43">
        <f aca="true" t="shared" si="1" ref="G20:G38">IF(F20="",0,60-(40-F20)*B$9)</f>
        <v>0</v>
      </c>
      <c r="H20" s="37"/>
      <c r="I20" s="37"/>
      <c r="J20" s="38"/>
      <c r="K20" s="46">
        <f t="shared" si="0"/>
        <v>0</v>
      </c>
      <c r="L20" s="36"/>
      <c r="M20" s="43">
        <f aca="true" t="shared" si="2" ref="M20:M38">IF(L20="",0,60-(40-L20)*B$9)</f>
        <v>0</v>
      </c>
      <c r="N20" s="37"/>
      <c r="O20" s="37"/>
      <c r="P20" s="38"/>
      <c r="Q20" s="46">
        <f aca="true" t="shared" si="3" ref="Q20:Q38">IF(L20="",0,M20+N20+O20+P20)</f>
        <v>0</v>
      </c>
      <c r="R20" s="46">
        <f aca="true" t="shared" si="4" ref="R20:R38">K20+Q20</f>
        <v>0</v>
      </c>
    </row>
    <row r="21" spans="1:18" ht="18" customHeight="1" thickBot="1">
      <c r="A21" s="52"/>
      <c r="B21" s="53"/>
      <c r="C21" s="56"/>
      <c r="D21" s="53"/>
      <c r="E21" s="55"/>
      <c r="F21" s="36"/>
      <c r="G21" s="43">
        <f t="shared" si="1"/>
        <v>0</v>
      </c>
      <c r="H21" s="37"/>
      <c r="I21" s="37"/>
      <c r="J21" s="38"/>
      <c r="K21" s="46"/>
      <c r="L21" s="36"/>
      <c r="M21" s="43">
        <f t="shared" si="2"/>
        <v>0</v>
      </c>
      <c r="N21" s="37"/>
      <c r="O21" s="37"/>
      <c r="P21" s="38"/>
      <c r="Q21" s="46"/>
      <c r="R21" s="46"/>
    </row>
    <row r="22" spans="1:18" ht="19.5" customHeight="1" thickBot="1">
      <c r="A22" s="52"/>
      <c r="B22" s="53"/>
      <c r="C22" s="56"/>
      <c r="D22" s="53"/>
      <c r="E22" s="55"/>
      <c r="F22" s="36"/>
      <c r="G22" s="43">
        <f t="shared" si="1"/>
        <v>0</v>
      </c>
      <c r="H22" s="37"/>
      <c r="I22" s="37"/>
      <c r="J22" s="38"/>
      <c r="K22" s="46">
        <f>IF(F22="",0,G22+H22+I22+J22)</f>
        <v>0</v>
      </c>
      <c r="L22" s="36"/>
      <c r="M22" s="43">
        <f t="shared" si="2"/>
        <v>0</v>
      </c>
      <c r="N22" s="37"/>
      <c r="O22" s="37"/>
      <c r="P22" s="38"/>
      <c r="Q22" s="46">
        <f t="shared" si="3"/>
        <v>0</v>
      </c>
      <c r="R22" s="46">
        <f t="shared" si="4"/>
        <v>0</v>
      </c>
    </row>
    <row r="23" spans="1:18" ht="16.5" customHeight="1" thickBot="1">
      <c r="A23" s="52"/>
      <c r="B23" s="53"/>
      <c r="C23" s="56"/>
      <c r="D23" s="53"/>
      <c r="E23" s="55"/>
      <c r="F23" s="36"/>
      <c r="G23" s="43">
        <f t="shared" si="1"/>
        <v>0</v>
      </c>
      <c r="H23" s="37"/>
      <c r="I23" s="37"/>
      <c r="J23" s="38"/>
      <c r="K23" s="46"/>
      <c r="L23" s="36"/>
      <c r="M23" s="43">
        <f t="shared" si="2"/>
        <v>0</v>
      </c>
      <c r="N23" s="37"/>
      <c r="O23" s="37"/>
      <c r="P23" s="38"/>
      <c r="Q23" s="46"/>
      <c r="R23" s="46"/>
    </row>
    <row r="24" spans="1:18" ht="18" customHeight="1" thickBot="1">
      <c r="A24" s="52"/>
      <c r="B24" s="53"/>
      <c r="C24" s="56"/>
      <c r="D24" s="53"/>
      <c r="E24" s="55"/>
      <c r="F24" s="36"/>
      <c r="G24" s="43">
        <f t="shared" si="1"/>
        <v>0</v>
      </c>
      <c r="H24" s="37"/>
      <c r="I24" s="37"/>
      <c r="J24" s="38"/>
      <c r="K24" s="46">
        <f>IF(F24="",0,G24+H24+I24+J24)</f>
        <v>0</v>
      </c>
      <c r="L24" s="36"/>
      <c r="M24" s="43">
        <f t="shared" si="2"/>
        <v>0</v>
      </c>
      <c r="N24" s="37"/>
      <c r="O24" s="37"/>
      <c r="P24" s="38"/>
      <c r="Q24" s="46">
        <f t="shared" si="3"/>
        <v>0</v>
      </c>
      <c r="R24" s="46">
        <f t="shared" si="4"/>
        <v>0</v>
      </c>
    </row>
    <row r="25" spans="1:18" ht="18" customHeight="1" thickBot="1">
      <c r="A25" s="52"/>
      <c r="B25" s="53"/>
      <c r="C25" s="56"/>
      <c r="D25" s="53"/>
      <c r="E25" s="55"/>
      <c r="F25" s="36"/>
      <c r="G25" s="43">
        <f t="shared" si="1"/>
        <v>0</v>
      </c>
      <c r="H25" s="37"/>
      <c r="I25" s="37"/>
      <c r="J25" s="38"/>
      <c r="K25" s="46"/>
      <c r="L25" s="36"/>
      <c r="M25" s="43">
        <f t="shared" si="2"/>
        <v>0</v>
      </c>
      <c r="N25" s="37"/>
      <c r="O25" s="37"/>
      <c r="P25" s="38"/>
      <c r="Q25" s="46"/>
      <c r="R25" s="46"/>
    </row>
    <row r="26" spans="1:18" ht="18" customHeight="1" thickBot="1">
      <c r="A26" s="52"/>
      <c r="B26" s="53"/>
      <c r="C26" s="56"/>
      <c r="D26" s="53"/>
      <c r="E26" s="55"/>
      <c r="F26" s="36"/>
      <c r="G26" s="43">
        <f t="shared" si="1"/>
        <v>0</v>
      </c>
      <c r="H26" s="37"/>
      <c r="I26" s="37"/>
      <c r="J26" s="38"/>
      <c r="K26" s="46">
        <f>IF(F26="",0,G26+H26+I26+J26)</f>
        <v>0</v>
      </c>
      <c r="L26" s="36"/>
      <c r="M26" s="43">
        <f t="shared" si="2"/>
        <v>0</v>
      </c>
      <c r="N26" s="37"/>
      <c r="O26" s="37"/>
      <c r="P26" s="38"/>
      <c r="Q26" s="46">
        <f t="shared" si="3"/>
        <v>0</v>
      </c>
      <c r="R26" s="46">
        <f t="shared" si="4"/>
        <v>0</v>
      </c>
    </row>
    <row r="27" spans="1:18" ht="18.75" customHeight="1" thickBot="1">
      <c r="A27" s="52"/>
      <c r="B27" s="53"/>
      <c r="C27" s="56"/>
      <c r="D27" s="53"/>
      <c r="E27" s="55"/>
      <c r="F27" s="36"/>
      <c r="G27" s="43">
        <f t="shared" si="1"/>
        <v>0</v>
      </c>
      <c r="H27" s="37"/>
      <c r="I27" s="37"/>
      <c r="J27" s="38"/>
      <c r="K27" s="46"/>
      <c r="L27" s="36"/>
      <c r="M27" s="43">
        <f t="shared" si="2"/>
        <v>0</v>
      </c>
      <c r="N27" s="37"/>
      <c r="O27" s="37"/>
      <c r="P27" s="38"/>
      <c r="Q27" s="46"/>
      <c r="R27" s="46"/>
    </row>
    <row r="28" spans="1:18" ht="18.75" customHeight="1" thickBot="1">
      <c r="A28" s="52"/>
      <c r="B28" s="53"/>
      <c r="C28" s="56"/>
      <c r="D28" s="53"/>
      <c r="E28" s="55"/>
      <c r="F28" s="36"/>
      <c r="G28" s="43">
        <f t="shared" si="1"/>
        <v>0</v>
      </c>
      <c r="H28" s="37"/>
      <c r="I28" s="37"/>
      <c r="J28" s="38"/>
      <c r="K28" s="46">
        <f aca="true" t="shared" si="5" ref="K28:K38">IF(F28="",0,G28+H28+I28+J28)</f>
        <v>0</v>
      </c>
      <c r="L28" s="36"/>
      <c r="M28" s="43">
        <f t="shared" si="2"/>
        <v>0</v>
      </c>
      <c r="N28" s="37"/>
      <c r="O28" s="37"/>
      <c r="P28" s="38"/>
      <c r="Q28" s="46">
        <f t="shared" si="3"/>
        <v>0</v>
      </c>
      <c r="R28" s="46">
        <f t="shared" si="4"/>
        <v>0</v>
      </c>
    </row>
    <row r="29" spans="1:18" ht="19.5" customHeight="1" thickBot="1">
      <c r="A29" s="52"/>
      <c r="B29" s="53"/>
      <c r="C29" s="56"/>
      <c r="D29" s="53"/>
      <c r="E29" s="55"/>
      <c r="F29" s="36"/>
      <c r="G29" s="43">
        <f t="shared" si="1"/>
        <v>0</v>
      </c>
      <c r="H29" s="37"/>
      <c r="I29" s="37"/>
      <c r="J29" s="38"/>
      <c r="K29" s="46">
        <f t="shared" si="5"/>
        <v>0</v>
      </c>
      <c r="L29" s="36"/>
      <c r="M29" s="43">
        <f t="shared" si="2"/>
        <v>0</v>
      </c>
      <c r="N29" s="37"/>
      <c r="O29" s="37"/>
      <c r="P29" s="38"/>
      <c r="Q29" s="46">
        <f>IF(L29="",0,M29+N29+O29+P29)</f>
        <v>0</v>
      </c>
      <c r="R29" s="46">
        <f>K29+Q29</f>
        <v>0</v>
      </c>
    </row>
    <row r="30" spans="1:18" ht="17.25" customHeight="1">
      <c r="A30" s="80"/>
      <c r="B30" s="81"/>
      <c r="C30" s="82"/>
      <c r="D30" s="81"/>
      <c r="E30" s="83"/>
      <c r="F30" s="84"/>
      <c r="G30" s="85">
        <f t="shared" si="1"/>
        <v>0</v>
      </c>
      <c r="H30" s="98"/>
      <c r="I30" s="98"/>
      <c r="J30" s="99"/>
      <c r="K30" s="88">
        <f t="shared" si="5"/>
        <v>0</v>
      </c>
      <c r="L30" s="84"/>
      <c r="M30" s="85">
        <f t="shared" si="2"/>
        <v>0</v>
      </c>
      <c r="N30" s="98"/>
      <c r="O30" s="98"/>
      <c r="P30" s="99"/>
      <c r="Q30" s="88">
        <f>IF(L30="",0,M30+N30+O30+P30)</f>
        <v>0</v>
      </c>
      <c r="R30" s="88">
        <f>K30+Q30</f>
        <v>0</v>
      </c>
    </row>
    <row r="31" spans="1:18" ht="18.75" customHeight="1">
      <c r="A31" s="52"/>
      <c r="B31" s="53"/>
      <c r="C31" s="56"/>
      <c r="D31" s="53"/>
      <c r="E31" s="52"/>
      <c r="F31" s="41"/>
      <c r="G31" s="44">
        <f t="shared" si="1"/>
        <v>0</v>
      </c>
      <c r="H31" s="41"/>
      <c r="I31" s="41"/>
      <c r="J31" s="41"/>
      <c r="K31" s="44">
        <f t="shared" si="5"/>
        <v>0</v>
      </c>
      <c r="L31" s="41"/>
      <c r="M31" s="44">
        <f t="shared" si="2"/>
        <v>0</v>
      </c>
      <c r="N31" s="41"/>
      <c r="O31" s="41"/>
      <c r="P31" s="41"/>
      <c r="Q31" s="44">
        <f>IF(L31="",0,M31+N31+O31+P31)</f>
        <v>0</v>
      </c>
      <c r="R31" s="44">
        <f>K31+Q31</f>
        <v>0</v>
      </c>
    </row>
    <row r="32" spans="1:18" ht="12.75">
      <c r="A32" s="89"/>
      <c r="B32" s="90"/>
      <c r="C32" s="91"/>
      <c r="D32" s="90"/>
      <c r="E32" s="89"/>
      <c r="F32" s="92"/>
      <c r="G32" s="93">
        <f t="shared" si="1"/>
        <v>0</v>
      </c>
      <c r="H32" s="92"/>
      <c r="I32" s="92"/>
      <c r="J32" s="92"/>
      <c r="K32" s="93">
        <f t="shared" si="5"/>
        <v>0</v>
      </c>
      <c r="L32" s="92"/>
      <c r="M32" s="93">
        <f t="shared" si="2"/>
        <v>0</v>
      </c>
      <c r="N32" s="92"/>
      <c r="O32" s="92"/>
      <c r="P32" s="92"/>
      <c r="Q32" s="93">
        <f t="shared" si="3"/>
        <v>0</v>
      </c>
      <c r="R32" s="93">
        <f t="shared" si="4"/>
        <v>0</v>
      </c>
    </row>
    <row r="33" spans="1:18" ht="12.75">
      <c r="A33" s="89"/>
      <c r="B33" s="90"/>
      <c r="C33" s="91"/>
      <c r="D33" s="90"/>
      <c r="E33" s="89"/>
      <c r="F33" s="92"/>
      <c r="G33" s="93">
        <f t="shared" si="1"/>
        <v>0</v>
      </c>
      <c r="H33" s="92"/>
      <c r="I33" s="92"/>
      <c r="J33" s="92"/>
      <c r="K33" s="93">
        <f t="shared" si="5"/>
        <v>0</v>
      </c>
      <c r="L33" s="92"/>
      <c r="M33" s="93">
        <f t="shared" si="2"/>
        <v>0</v>
      </c>
      <c r="N33" s="92"/>
      <c r="O33" s="92"/>
      <c r="P33" s="92"/>
      <c r="Q33" s="93">
        <f t="shared" si="3"/>
        <v>0</v>
      </c>
      <c r="R33" s="93">
        <f t="shared" si="4"/>
        <v>0</v>
      </c>
    </row>
    <row r="34" spans="1:18" ht="12.75">
      <c r="A34" s="89"/>
      <c r="B34" s="90"/>
      <c r="C34" s="91"/>
      <c r="D34" s="90"/>
      <c r="E34" s="89"/>
      <c r="F34" s="92"/>
      <c r="G34" s="93">
        <f t="shared" si="1"/>
        <v>0</v>
      </c>
      <c r="H34" s="92"/>
      <c r="I34" s="92"/>
      <c r="J34" s="92"/>
      <c r="K34" s="93">
        <f t="shared" si="5"/>
        <v>0</v>
      </c>
      <c r="L34" s="92"/>
      <c r="M34" s="93">
        <f t="shared" si="2"/>
        <v>0</v>
      </c>
      <c r="N34" s="92"/>
      <c r="O34" s="92"/>
      <c r="P34" s="92"/>
      <c r="Q34" s="93">
        <f t="shared" si="3"/>
        <v>0</v>
      </c>
      <c r="R34" s="93">
        <f t="shared" si="4"/>
        <v>0</v>
      </c>
    </row>
    <row r="35" spans="1:18" ht="12.75">
      <c r="A35" s="89"/>
      <c r="B35" s="90"/>
      <c r="C35" s="91"/>
      <c r="D35" s="90"/>
      <c r="E35" s="89"/>
      <c r="F35" s="92"/>
      <c r="G35" s="93">
        <f t="shared" si="1"/>
        <v>0</v>
      </c>
      <c r="H35" s="92"/>
      <c r="I35" s="92"/>
      <c r="J35" s="92"/>
      <c r="K35" s="93">
        <f t="shared" si="5"/>
        <v>0</v>
      </c>
      <c r="L35" s="92"/>
      <c r="M35" s="93">
        <f t="shared" si="2"/>
        <v>0</v>
      </c>
      <c r="N35" s="92"/>
      <c r="O35" s="92"/>
      <c r="P35" s="92"/>
      <c r="Q35" s="93">
        <f t="shared" si="3"/>
        <v>0</v>
      </c>
      <c r="R35" s="93">
        <f t="shared" si="4"/>
        <v>0</v>
      </c>
    </row>
    <row r="36" spans="1:18" ht="12.75">
      <c r="A36" s="89"/>
      <c r="B36" s="90"/>
      <c r="C36" s="91"/>
      <c r="D36" s="90"/>
      <c r="E36" s="89"/>
      <c r="F36" s="92"/>
      <c r="G36" s="93">
        <f t="shared" si="1"/>
        <v>0</v>
      </c>
      <c r="H36" s="92"/>
      <c r="I36" s="92"/>
      <c r="J36" s="92"/>
      <c r="K36" s="93">
        <f t="shared" si="5"/>
        <v>0</v>
      </c>
      <c r="L36" s="92"/>
      <c r="M36" s="93">
        <f t="shared" si="2"/>
        <v>0</v>
      </c>
      <c r="N36" s="92"/>
      <c r="O36" s="92"/>
      <c r="P36" s="92"/>
      <c r="Q36" s="93">
        <f t="shared" si="3"/>
        <v>0</v>
      </c>
      <c r="R36" s="93">
        <f t="shared" si="4"/>
        <v>0</v>
      </c>
    </row>
    <row r="37" spans="1:18" ht="12.75">
      <c r="A37" s="89"/>
      <c r="B37" s="90"/>
      <c r="C37" s="91"/>
      <c r="D37" s="90"/>
      <c r="E37" s="89"/>
      <c r="F37" s="92"/>
      <c r="G37" s="93">
        <f t="shared" si="1"/>
        <v>0</v>
      </c>
      <c r="H37" s="92"/>
      <c r="I37" s="92"/>
      <c r="J37" s="92"/>
      <c r="K37" s="93">
        <f t="shared" si="5"/>
        <v>0</v>
      </c>
      <c r="L37" s="92"/>
      <c r="M37" s="93">
        <f t="shared" si="2"/>
        <v>0</v>
      </c>
      <c r="N37" s="92"/>
      <c r="O37" s="92"/>
      <c r="P37" s="92"/>
      <c r="Q37" s="93">
        <f t="shared" si="3"/>
        <v>0</v>
      </c>
      <c r="R37" s="93">
        <f t="shared" si="4"/>
        <v>0</v>
      </c>
    </row>
    <row r="38" spans="1:18" ht="12.75">
      <c r="A38" s="89"/>
      <c r="B38" s="94"/>
      <c r="C38" s="95"/>
      <c r="D38" s="95"/>
      <c r="E38" s="96"/>
      <c r="F38" s="92"/>
      <c r="G38" s="93">
        <f t="shared" si="1"/>
        <v>0</v>
      </c>
      <c r="H38" s="92"/>
      <c r="I38" s="92"/>
      <c r="J38" s="92"/>
      <c r="K38" s="93">
        <f t="shared" si="5"/>
        <v>0</v>
      </c>
      <c r="L38" s="92"/>
      <c r="M38" s="93">
        <f t="shared" si="2"/>
        <v>0</v>
      </c>
      <c r="N38" s="92"/>
      <c r="O38" s="92"/>
      <c r="P38" s="92"/>
      <c r="Q38" s="93">
        <f t="shared" si="3"/>
        <v>0</v>
      </c>
      <c r="R38" s="93">
        <f t="shared" si="4"/>
        <v>0</v>
      </c>
    </row>
    <row r="39" spans="1:18" ht="12.75">
      <c r="A39" s="89"/>
      <c r="B39" s="94"/>
      <c r="C39" s="95"/>
      <c r="D39" s="95"/>
      <c r="E39" s="96"/>
      <c r="F39" s="92"/>
      <c r="G39" s="93"/>
      <c r="H39" s="92"/>
      <c r="I39" s="92"/>
      <c r="J39" s="92"/>
      <c r="K39" s="93"/>
      <c r="L39" s="92"/>
      <c r="M39" s="93"/>
      <c r="N39" s="92"/>
      <c r="O39" s="92"/>
      <c r="P39" s="92"/>
      <c r="Q39" s="93"/>
      <c r="R39" s="93"/>
    </row>
    <row r="40" spans="1:18" ht="12.75">
      <c r="A40" s="6"/>
      <c r="B40" s="6"/>
      <c r="C40" s="6"/>
      <c r="D40" s="6"/>
      <c r="E40" s="1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>
      <c r="A41" s="6"/>
      <c r="B41" s="6"/>
      <c r="C41" s="6"/>
      <c r="D41" s="6"/>
      <c r="E41" s="1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>
      <c r="A42" s="6"/>
      <c r="B42" s="6"/>
      <c r="C42" s="6"/>
      <c r="D42" s="6"/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75">
      <c r="A43" s="6"/>
      <c r="B43" s="6"/>
      <c r="C43" s="6"/>
      <c r="D43" s="6"/>
      <c r="E43" s="1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>
      <c r="A44" s="6"/>
      <c r="B44" s="6"/>
      <c r="C44" s="6"/>
      <c r="D44" s="6"/>
      <c r="E44" s="1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6"/>
      <c r="B45" s="6"/>
      <c r="C45" s="6"/>
      <c r="D45" s="6"/>
      <c r="E45" s="1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75">
      <c r="A46" s="6"/>
      <c r="B46" s="6"/>
      <c r="C46" s="6"/>
      <c r="D46" s="6"/>
      <c r="E46" s="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.75">
      <c r="A47" s="6"/>
      <c r="B47" s="6"/>
      <c r="C47" s="6"/>
      <c r="D47" s="6"/>
      <c r="E47" s="1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1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1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1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1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1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1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</sheetData>
  <sheetProtection/>
  <printOptions/>
  <pageMargins left="0.1968503937007874" right="0" top="0.5905511811023623" bottom="0.3937007874015748" header="0.5118110236220472" footer="0.5118110236220472"/>
  <pageSetup fitToHeight="3" fitToWidth="1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C1">
      <selection activeCell="C13" sqref="C13:R16"/>
    </sheetView>
  </sheetViews>
  <sheetFormatPr defaultColWidth="11.421875" defaultRowHeight="12.75"/>
  <cols>
    <col min="1" max="1" width="8.8515625" style="0" customWidth="1"/>
    <col min="2" max="2" width="47.140625" style="0" customWidth="1"/>
    <col min="3" max="3" width="10.28125" style="0" customWidth="1"/>
    <col min="4" max="4" width="46.28125" style="0" customWidth="1"/>
    <col min="6" max="6" width="7.7109375" style="0" customWidth="1"/>
    <col min="8" max="8" width="7.28125" style="0" customWidth="1"/>
    <col min="9" max="9" width="7.140625" style="0" customWidth="1"/>
    <col min="10" max="10" width="7.281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6.7109375" style="0" customWidth="1"/>
    <col min="15" max="15" width="7.421875" style="0" customWidth="1"/>
    <col min="16" max="17" width="7.00390625" style="0" customWidth="1"/>
    <col min="18" max="18" width="7.7109375" style="0" customWidth="1"/>
  </cols>
  <sheetData>
    <row r="1" spans="1:18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>
      <c r="A2" s="8" t="s">
        <v>22</v>
      </c>
      <c r="B2" s="6" t="s">
        <v>24</v>
      </c>
      <c r="C2" s="6"/>
      <c r="D2" s="6"/>
      <c r="E2" s="6"/>
      <c r="F2" s="3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</row>
    <row r="3" spans="1:18" ht="15.75">
      <c r="A3" s="6"/>
      <c r="B3" s="6"/>
      <c r="C3" s="6"/>
      <c r="D3" s="6"/>
      <c r="E3" s="6"/>
      <c r="F3" s="7"/>
      <c r="G3" s="8"/>
      <c r="H3" s="6"/>
      <c r="I3" s="6"/>
      <c r="J3" s="6"/>
      <c r="K3" s="6"/>
      <c r="L3" s="6"/>
      <c r="M3" s="6"/>
      <c r="N3" s="6"/>
      <c r="O3" s="6"/>
      <c r="P3" s="9"/>
      <c r="Q3" s="6"/>
      <c r="R3" s="6"/>
    </row>
    <row r="4" spans="1:18" ht="13.5" thickBot="1">
      <c r="A4" s="6"/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6"/>
      <c r="P4" s="9"/>
      <c r="Q4" s="6"/>
      <c r="R4" s="6"/>
    </row>
    <row r="5" spans="1:18" ht="16.5" thickBot="1">
      <c r="A5" s="11" t="s">
        <v>16</v>
      </c>
      <c r="B5" s="12"/>
      <c r="C5" s="6"/>
      <c r="D5" s="6"/>
      <c r="E5" s="6"/>
      <c r="F5" s="7"/>
      <c r="G5" s="8" t="s">
        <v>27</v>
      </c>
      <c r="H5" s="6"/>
      <c r="I5" s="6"/>
      <c r="J5" s="47"/>
      <c r="K5" s="48"/>
      <c r="L5" s="13"/>
      <c r="M5" s="6"/>
      <c r="N5" s="6"/>
      <c r="O5" s="6"/>
      <c r="P5" s="9"/>
      <c r="Q5" s="6"/>
      <c r="R5" s="6"/>
    </row>
    <row r="6" spans="1:18" ht="13.5" thickBot="1">
      <c r="A6" s="6"/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6"/>
      <c r="P6" s="9"/>
      <c r="Q6" s="6"/>
      <c r="R6" s="6"/>
    </row>
    <row r="7" spans="1:18" ht="13.5" thickBot="1">
      <c r="A7" s="11" t="s">
        <v>17</v>
      </c>
      <c r="B7" s="12">
        <v>15</v>
      </c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6"/>
      <c r="P7" s="9"/>
      <c r="Q7" s="6"/>
      <c r="R7" s="6"/>
    </row>
    <row r="8" spans="1:18" ht="13.5" thickBot="1">
      <c r="A8" s="6"/>
      <c r="B8" s="6"/>
      <c r="C8" s="6"/>
      <c r="D8" s="6"/>
      <c r="E8" s="6"/>
      <c r="F8" s="10"/>
      <c r="G8" s="13" t="s">
        <v>29</v>
      </c>
      <c r="H8" s="6"/>
      <c r="I8" s="6"/>
      <c r="J8" s="6"/>
      <c r="K8" s="6"/>
      <c r="L8" s="6"/>
      <c r="M8" s="6"/>
      <c r="N8" s="6"/>
      <c r="O8" s="6"/>
      <c r="P8" s="9"/>
      <c r="Q8" s="6"/>
      <c r="R8" s="6"/>
    </row>
    <row r="9" spans="1:18" ht="12.75">
      <c r="A9" s="3" t="s">
        <v>8</v>
      </c>
      <c r="B9" s="14">
        <v>3.2</v>
      </c>
      <c r="C9" s="15"/>
      <c r="D9" s="15"/>
      <c r="E9" s="6"/>
      <c r="F9" s="10"/>
      <c r="G9" s="6"/>
      <c r="H9" s="6"/>
      <c r="I9" s="6"/>
      <c r="J9" s="6"/>
      <c r="K9" s="6"/>
      <c r="L9" s="6"/>
      <c r="M9" s="6"/>
      <c r="N9" s="6"/>
      <c r="O9" s="6"/>
      <c r="P9" s="9"/>
      <c r="Q9" s="6"/>
      <c r="R9" s="6"/>
    </row>
    <row r="10" spans="1:18" ht="13.5" thickBot="1">
      <c r="A10" s="16" t="s">
        <v>9</v>
      </c>
      <c r="B10" s="17"/>
      <c r="C10" s="6"/>
      <c r="D10" s="6"/>
      <c r="E10" s="6"/>
      <c r="F10" s="16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6"/>
      <c r="R10" s="6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19" t="s">
        <v>11</v>
      </c>
      <c r="B13" s="20" t="s">
        <v>18</v>
      </c>
      <c r="C13" s="20" t="s">
        <v>15</v>
      </c>
      <c r="D13" s="20" t="s">
        <v>19</v>
      </c>
      <c r="E13" s="21" t="s">
        <v>7</v>
      </c>
      <c r="F13" s="19"/>
      <c r="G13" s="22" t="s">
        <v>21</v>
      </c>
      <c r="H13" s="22"/>
      <c r="I13" s="22"/>
      <c r="J13" s="23"/>
      <c r="K13" s="24" t="s">
        <v>12</v>
      </c>
      <c r="L13" s="22"/>
      <c r="M13" s="22" t="s">
        <v>4</v>
      </c>
      <c r="N13" s="22"/>
      <c r="O13" s="22"/>
      <c r="P13" s="22"/>
      <c r="Q13" s="24" t="s">
        <v>12</v>
      </c>
      <c r="R13" s="23" t="s">
        <v>5</v>
      </c>
    </row>
    <row r="14" spans="1:18" ht="13.5" thickBot="1">
      <c r="A14" s="25" t="s">
        <v>10</v>
      </c>
      <c r="B14" s="26"/>
      <c r="C14" s="26"/>
      <c r="D14" s="26"/>
      <c r="E14" s="27"/>
      <c r="F14" s="28" t="s">
        <v>0</v>
      </c>
      <c r="G14" s="29" t="s">
        <v>20</v>
      </c>
      <c r="H14" s="30" t="s">
        <v>1</v>
      </c>
      <c r="I14" s="30" t="s">
        <v>2</v>
      </c>
      <c r="J14" s="31" t="s">
        <v>3</v>
      </c>
      <c r="K14" s="32" t="s">
        <v>13</v>
      </c>
      <c r="L14" s="33" t="s">
        <v>0</v>
      </c>
      <c r="M14" s="29" t="s">
        <v>20</v>
      </c>
      <c r="N14" s="30" t="s">
        <v>1</v>
      </c>
      <c r="O14" s="30" t="s">
        <v>2</v>
      </c>
      <c r="P14" s="34" t="s">
        <v>3</v>
      </c>
      <c r="Q14" s="32" t="s">
        <v>14</v>
      </c>
      <c r="R14" s="35" t="s">
        <v>6</v>
      </c>
    </row>
    <row r="15" spans="1:18" ht="26.25" customHeight="1" thickBot="1">
      <c r="A15" s="57">
        <v>5</v>
      </c>
      <c r="B15" s="100" t="s">
        <v>38</v>
      </c>
      <c r="C15" s="101">
        <v>11</v>
      </c>
      <c r="D15" s="100" t="s">
        <v>39</v>
      </c>
      <c r="E15" s="102">
        <v>11</v>
      </c>
      <c r="F15" s="36">
        <v>10.5</v>
      </c>
      <c r="G15" s="43">
        <f>IF(F15="",0,60-(15-F15)*B$9)</f>
        <v>45.6</v>
      </c>
      <c r="H15" s="37"/>
      <c r="I15" s="37"/>
      <c r="J15" s="38"/>
      <c r="K15" s="45">
        <f>IF(F15="",0,G15+H15+I15+J15)</f>
        <v>45.6</v>
      </c>
      <c r="L15" s="36">
        <v>11</v>
      </c>
      <c r="M15" s="43">
        <f>IF(L15="",0,60-(15-L15)*B$9)</f>
        <v>47.2</v>
      </c>
      <c r="N15" s="37"/>
      <c r="O15" s="37"/>
      <c r="P15" s="38"/>
      <c r="Q15" s="45">
        <f aca="true" t="shared" si="0" ref="Q15:Q39">IF(L15="",0,M15+N15+O15+P15)</f>
        <v>47.2</v>
      </c>
      <c r="R15" s="45">
        <f aca="true" t="shared" si="1" ref="R15:R39">K15+Q15</f>
        <v>92.80000000000001</v>
      </c>
    </row>
    <row r="16" spans="1:18" ht="27.75" customHeight="1" thickBot="1">
      <c r="A16" s="52">
        <v>11</v>
      </c>
      <c r="B16" s="100" t="s">
        <v>43</v>
      </c>
      <c r="C16" s="101" t="s">
        <v>45</v>
      </c>
      <c r="D16" s="100" t="s">
        <v>44</v>
      </c>
      <c r="E16" s="102" t="s">
        <v>45</v>
      </c>
      <c r="F16" s="36">
        <v>10.5</v>
      </c>
      <c r="G16" s="43">
        <f aca="true" t="shared" si="2" ref="G16:G55">IF(F16="",0,60-(15-F16)*B$9)</f>
        <v>45.6</v>
      </c>
      <c r="H16" s="37"/>
      <c r="I16" s="37"/>
      <c r="J16" s="38"/>
      <c r="K16" s="46">
        <f aca="true" t="shared" si="3" ref="K16:K38">IF(F16="",0,G16+H16+I16+J16)</f>
        <v>45.6</v>
      </c>
      <c r="L16" s="36">
        <v>11</v>
      </c>
      <c r="M16" s="43">
        <f>IF(L16="",0,60-(15-L16)*B$9)</f>
        <v>47.2</v>
      </c>
      <c r="N16" s="37"/>
      <c r="O16" s="37"/>
      <c r="P16" s="38"/>
      <c r="Q16" s="46">
        <f t="shared" si="0"/>
        <v>47.2</v>
      </c>
      <c r="R16" s="46">
        <f t="shared" si="1"/>
        <v>92.80000000000001</v>
      </c>
    </row>
    <row r="17" spans="1:18" ht="24.75" customHeight="1" thickBot="1">
      <c r="A17" s="52"/>
      <c r="B17" s="53"/>
      <c r="C17" s="56"/>
      <c r="D17" s="53"/>
      <c r="E17" s="55"/>
      <c r="F17" s="36"/>
      <c r="G17" s="43">
        <f t="shared" si="2"/>
        <v>0</v>
      </c>
      <c r="H17" s="37"/>
      <c r="I17" s="37"/>
      <c r="J17" s="38"/>
      <c r="K17" s="46"/>
      <c r="L17" s="36"/>
      <c r="M17" s="43">
        <f aca="true" t="shared" si="4" ref="M17:M39">IF(L17="",0,60-(40-L17)*B$9)</f>
        <v>0</v>
      </c>
      <c r="N17" s="37"/>
      <c r="O17" s="37"/>
      <c r="P17" s="38"/>
      <c r="Q17" s="46"/>
      <c r="R17" s="46"/>
    </row>
    <row r="18" spans="1:18" ht="26.25" customHeight="1" thickBot="1">
      <c r="A18" s="52"/>
      <c r="B18" s="53"/>
      <c r="C18" s="56"/>
      <c r="D18" s="53"/>
      <c r="E18" s="55"/>
      <c r="F18" s="36"/>
      <c r="G18" s="43">
        <f t="shared" si="2"/>
        <v>0</v>
      </c>
      <c r="H18" s="37"/>
      <c r="I18" s="37"/>
      <c r="J18" s="38"/>
      <c r="K18" s="46">
        <f>IF(F18="",0,G18+H18+I18+J18)</f>
        <v>0</v>
      </c>
      <c r="L18" s="36"/>
      <c r="M18" s="43">
        <f t="shared" si="4"/>
        <v>0</v>
      </c>
      <c r="N18" s="37"/>
      <c r="O18" s="37"/>
      <c r="P18" s="38"/>
      <c r="Q18" s="46">
        <f>IF(L18="",0,M18+N18+O18+P18)</f>
        <v>0</v>
      </c>
      <c r="R18" s="46">
        <f>K18+Q18</f>
        <v>0</v>
      </c>
    </row>
    <row r="19" spans="1:18" ht="24" customHeight="1" thickBot="1">
      <c r="A19" s="52"/>
      <c r="B19" s="53"/>
      <c r="C19" s="56"/>
      <c r="D19" s="53"/>
      <c r="E19" s="55"/>
      <c r="F19" s="36"/>
      <c r="G19" s="43">
        <f t="shared" si="2"/>
        <v>0</v>
      </c>
      <c r="H19" s="37"/>
      <c r="I19" s="37"/>
      <c r="J19" s="38"/>
      <c r="K19" s="46">
        <f t="shared" si="3"/>
        <v>0</v>
      </c>
      <c r="L19" s="36"/>
      <c r="M19" s="43">
        <f t="shared" si="4"/>
        <v>0</v>
      </c>
      <c r="N19" s="37"/>
      <c r="O19" s="37"/>
      <c r="P19" s="38"/>
      <c r="Q19" s="46">
        <f t="shared" si="0"/>
        <v>0</v>
      </c>
      <c r="R19" s="46">
        <f t="shared" si="1"/>
        <v>0</v>
      </c>
    </row>
    <row r="20" spans="1:18" ht="24" customHeight="1" thickBot="1">
      <c r="A20" s="52"/>
      <c r="B20" s="53"/>
      <c r="C20" s="56"/>
      <c r="D20" s="53"/>
      <c r="E20" s="55"/>
      <c r="F20" s="36"/>
      <c r="G20" s="43">
        <f t="shared" si="2"/>
        <v>0</v>
      </c>
      <c r="H20" s="37"/>
      <c r="I20" s="37"/>
      <c r="J20" s="38"/>
      <c r="K20" s="46"/>
      <c r="L20" s="36"/>
      <c r="M20" s="43">
        <f t="shared" si="4"/>
        <v>0</v>
      </c>
      <c r="N20" s="37"/>
      <c r="O20" s="37"/>
      <c r="P20" s="38"/>
      <c r="Q20" s="46"/>
      <c r="R20" s="46"/>
    </row>
    <row r="21" spans="1:18" ht="25.5" customHeight="1" thickBot="1">
      <c r="A21" s="52"/>
      <c r="B21" s="53"/>
      <c r="C21" s="56"/>
      <c r="D21" s="53"/>
      <c r="E21" s="55"/>
      <c r="F21" s="36"/>
      <c r="G21" s="43">
        <f t="shared" si="2"/>
        <v>0</v>
      </c>
      <c r="H21" s="37"/>
      <c r="I21" s="37"/>
      <c r="J21" s="38"/>
      <c r="K21" s="46">
        <f t="shared" si="3"/>
        <v>0</v>
      </c>
      <c r="L21" s="36"/>
      <c r="M21" s="43">
        <f t="shared" si="4"/>
        <v>0</v>
      </c>
      <c r="N21" s="37"/>
      <c r="O21" s="37"/>
      <c r="P21" s="38"/>
      <c r="Q21" s="46">
        <f t="shared" si="0"/>
        <v>0</v>
      </c>
      <c r="R21" s="46">
        <f t="shared" si="1"/>
        <v>0</v>
      </c>
    </row>
    <row r="22" spans="1:18" ht="25.5" customHeight="1" thickBot="1">
      <c r="A22" s="52"/>
      <c r="B22" s="53"/>
      <c r="C22" s="56"/>
      <c r="D22" s="53"/>
      <c r="E22" s="55"/>
      <c r="F22" s="36"/>
      <c r="G22" s="43">
        <f t="shared" si="2"/>
        <v>0</v>
      </c>
      <c r="H22" s="37"/>
      <c r="I22" s="37"/>
      <c r="J22" s="38"/>
      <c r="K22" s="46"/>
      <c r="L22" s="36"/>
      <c r="M22" s="43">
        <f t="shared" si="4"/>
        <v>0</v>
      </c>
      <c r="N22" s="37"/>
      <c r="O22" s="37"/>
      <c r="P22" s="38"/>
      <c r="Q22" s="46"/>
      <c r="R22" s="46"/>
    </row>
    <row r="23" spans="1:18" ht="24.75" customHeight="1" thickBot="1">
      <c r="A23" s="52"/>
      <c r="B23" s="53"/>
      <c r="C23" s="56"/>
      <c r="D23" s="53"/>
      <c r="E23" s="55"/>
      <c r="F23" s="36"/>
      <c r="G23" s="43">
        <f t="shared" si="2"/>
        <v>0</v>
      </c>
      <c r="H23" s="37"/>
      <c r="I23" s="37"/>
      <c r="J23" s="38"/>
      <c r="K23" s="46">
        <f t="shared" si="3"/>
        <v>0</v>
      </c>
      <c r="L23" s="36"/>
      <c r="M23" s="43">
        <f t="shared" si="4"/>
        <v>0</v>
      </c>
      <c r="N23" s="37"/>
      <c r="O23" s="37"/>
      <c r="P23" s="38"/>
      <c r="Q23" s="46">
        <f t="shared" si="0"/>
        <v>0</v>
      </c>
      <c r="R23" s="46">
        <f t="shared" si="1"/>
        <v>0</v>
      </c>
    </row>
    <row r="24" spans="1:18" ht="23.25" customHeight="1" thickBot="1">
      <c r="A24" s="52"/>
      <c r="B24" s="53"/>
      <c r="C24" s="56"/>
      <c r="D24" s="53"/>
      <c r="E24" s="55"/>
      <c r="F24" s="36"/>
      <c r="G24" s="43">
        <f t="shared" si="2"/>
        <v>0</v>
      </c>
      <c r="H24" s="37"/>
      <c r="I24" s="37"/>
      <c r="J24" s="38"/>
      <c r="K24" s="46"/>
      <c r="L24" s="36"/>
      <c r="M24" s="43">
        <f t="shared" si="4"/>
        <v>0</v>
      </c>
      <c r="N24" s="37"/>
      <c r="O24" s="37"/>
      <c r="P24" s="38"/>
      <c r="Q24" s="46"/>
      <c r="R24" s="46"/>
    </row>
    <row r="25" spans="1:18" ht="27.75" customHeight="1" thickBot="1">
      <c r="A25" s="52"/>
      <c r="B25" s="53"/>
      <c r="C25" s="56"/>
      <c r="D25" s="53"/>
      <c r="E25" s="55"/>
      <c r="F25" s="36"/>
      <c r="G25" s="43">
        <f t="shared" si="2"/>
        <v>0</v>
      </c>
      <c r="H25" s="37"/>
      <c r="I25" s="37"/>
      <c r="J25" s="38"/>
      <c r="K25" s="46">
        <f t="shared" si="3"/>
        <v>0</v>
      </c>
      <c r="L25" s="36"/>
      <c r="M25" s="43">
        <f t="shared" si="4"/>
        <v>0</v>
      </c>
      <c r="N25" s="37"/>
      <c r="O25" s="37"/>
      <c r="P25" s="38"/>
      <c r="Q25" s="46">
        <f t="shared" si="0"/>
        <v>0</v>
      </c>
      <c r="R25" s="46">
        <f t="shared" si="1"/>
        <v>0</v>
      </c>
    </row>
    <row r="26" spans="1:18" ht="26.25" customHeight="1" thickBot="1">
      <c r="A26" s="52"/>
      <c r="B26" s="53"/>
      <c r="C26" s="56"/>
      <c r="D26" s="53"/>
      <c r="E26" s="55"/>
      <c r="F26" s="36"/>
      <c r="G26" s="43">
        <f t="shared" si="2"/>
        <v>0</v>
      </c>
      <c r="H26" s="37"/>
      <c r="I26" s="37"/>
      <c r="J26" s="38"/>
      <c r="K26" s="46"/>
      <c r="L26" s="36"/>
      <c r="M26" s="43">
        <f t="shared" si="4"/>
        <v>0</v>
      </c>
      <c r="N26" s="37"/>
      <c r="O26" s="37"/>
      <c r="P26" s="38"/>
      <c r="Q26" s="46"/>
      <c r="R26" s="46"/>
    </row>
    <row r="27" spans="1:18" ht="24.75" customHeight="1" thickBot="1">
      <c r="A27" s="52"/>
      <c r="B27" s="53"/>
      <c r="C27" s="56"/>
      <c r="D27" s="53"/>
      <c r="E27" s="55"/>
      <c r="F27" s="36"/>
      <c r="G27" s="43">
        <f t="shared" si="2"/>
        <v>0</v>
      </c>
      <c r="H27" s="37"/>
      <c r="I27" s="37"/>
      <c r="J27" s="38"/>
      <c r="K27" s="46">
        <f t="shared" si="3"/>
        <v>0</v>
      </c>
      <c r="L27" s="36"/>
      <c r="M27" s="43">
        <f t="shared" si="4"/>
        <v>0</v>
      </c>
      <c r="N27" s="37"/>
      <c r="O27" s="37"/>
      <c r="P27" s="38"/>
      <c r="Q27" s="46">
        <f t="shared" si="0"/>
        <v>0</v>
      </c>
      <c r="R27" s="46">
        <f t="shared" si="1"/>
        <v>0</v>
      </c>
    </row>
    <row r="28" spans="1:18" ht="27" customHeight="1" thickBot="1">
      <c r="A28" s="52"/>
      <c r="B28" s="53"/>
      <c r="C28" s="56"/>
      <c r="D28" s="53"/>
      <c r="E28" s="55"/>
      <c r="F28" s="36"/>
      <c r="G28" s="43">
        <f t="shared" si="2"/>
        <v>0</v>
      </c>
      <c r="H28" s="37"/>
      <c r="I28" s="37"/>
      <c r="J28" s="38"/>
      <c r="K28" s="46"/>
      <c r="L28" s="36"/>
      <c r="M28" s="43">
        <f t="shared" si="4"/>
        <v>0</v>
      </c>
      <c r="N28" s="37"/>
      <c r="O28" s="37"/>
      <c r="P28" s="38"/>
      <c r="Q28" s="46"/>
      <c r="R28" s="46"/>
    </row>
    <row r="29" spans="1:18" ht="26.25" customHeight="1" thickBot="1">
      <c r="A29" s="52"/>
      <c r="B29" s="53"/>
      <c r="C29" s="56"/>
      <c r="D29" s="53"/>
      <c r="E29" s="55"/>
      <c r="F29" s="36"/>
      <c r="G29" s="43">
        <f t="shared" si="2"/>
        <v>0</v>
      </c>
      <c r="H29" s="37"/>
      <c r="I29" s="37"/>
      <c r="J29" s="38"/>
      <c r="K29" s="46">
        <f>IF(F29="",0,G29+H29+I29+J29)</f>
        <v>0</v>
      </c>
      <c r="L29" s="36"/>
      <c r="M29" s="43">
        <f t="shared" si="4"/>
        <v>0</v>
      </c>
      <c r="N29" s="37"/>
      <c r="O29" s="37"/>
      <c r="P29" s="38"/>
      <c r="Q29" s="46">
        <f t="shared" si="0"/>
        <v>0</v>
      </c>
      <c r="R29" s="46">
        <f t="shared" si="1"/>
        <v>0</v>
      </c>
    </row>
    <row r="30" spans="1:18" ht="27.75" customHeight="1" thickBot="1">
      <c r="A30" s="52"/>
      <c r="B30" s="53"/>
      <c r="C30" s="56"/>
      <c r="D30" s="53"/>
      <c r="E30" s="55"/>
      <c r="F30" s="36"/>
      <c r="G30" s="43">
        <f t="shared" si="2"/>
        <v>0</v>
      </c>
      <c r="H30" s="37"/>
      <c r="I30" s="37"/>
      <c r="J30" s="38"/>
      <c r="K30" s="46">
        <f>IF(F30="",0,G30+H30+I30+J30)</f>
        <v>0</v>
      </c>
      <c r="L30" s="36"/>
      <c r="M30" s="43">
        <f t="shared" si="4"/>
        <v>0</v>
      </c>
      <c r="N30" s="37"/>
      <c r="O30" s="37"/>
      <c r="P30" s="38"/>
      <c r="Q30" s="46">
        <f>IF(L30="",0,M30+N30+O30+P30)</f>
        <v>0</v>
      </c>
      <c r="R30" s="46">
        <f>K30+Q30</f>
        <v>0</v>
      </c>
    </row>
    <row r="31" spans="1:18" ht="28.5" customHeight="1" thickBot="1">
      <c r="A31" s="52"/>
      <c r="B31" s="53"/>
      <c r="C31" s="56"/>
      <c r="D31" s="53"/>
      <c r="E31" s="55"/>
      <c r="F31" s="36"/>
      <c r="G31" s="43">
        <f t="shared" si="2"/>
        <v>0</v>
      </c>
      <c r="H31" s="37"/>
      <c r="I31" s="37"/>
      <c r="J31" s="38"/>
      <c r="K31" s="46">
        <f>IF(F31="",0,G31+H31+I31+J31)</f>
        <v>0</v>
      </c>
      <c r="L31" s="36"/>
      <c r="M31" s="43">
        <f t="shared" si="4"/>
        <v>0</v>
      </c>
      <c r="N31" s="37"/>
      <c r="O31" s="37"/>
      <c r="P31" s="38"/>
      <c r="Q31" s="46">
        <f>IF(L31="",0,M31+N31+O31+P31)</f>
        <v>0</v>
      </c>
      <c r="R31" s="46">
        <f>K31+Q31</f>
        <v>0</v>
      </c>
    </row>
    <row r="32" spans="1:18" ht="27" customHeight="1" thickBot="1">
      <c r="A32" s="52"/>
      <c r="B32" s="53"/>
      <c r="C32" s="56"/>
      <c r="D32" s="53"/>
      <c r="E32" s="55"/>
      <c r="F32" s="36"/>
      <c r="G32" s="43">
        <f t="shared" si="2"/>
        <v>0</v>
      </c>
      <c r="H32" s="37"/>
      <c r="I32" s="37"/>
      <c r="J32" s="38"/>
      <c r="K32" s="46">
        <f>IF(F32="",0,G32+H32+I32+J32)</f>
        <v>0</v>
      </c>
      <c r="L32" s="36"/>
      <c r="M32" s="43">
        <f t="shared" si="4"/>
        <v>0</v>
      </c>
      <c r="N32" s="37"/>
      <c r="O32" s="37"/>
      <c r="P32" s="38"/>
      <c r="Q32" s="46">
        <f>IF(L32="",0,M32+N32+O32+P32)</f>
        <v>0</v>
      </c>
      <c r="R32" s="46">
        <f>K32+Q32</f>
        <v>0</v>
      </c>
    </row>
    <row r="33" spans="1:18" ht="25.5" customHeight="1">
      <c r="A33" s="80"/>
      <c r="B33" s="81"/>
      <c r="C33" s="82"/>
      <c r="D33" s="81"/>
      <c r="E33" s="83"/>
      <c r="F33" s="84"/>
      <c r="G33" s="85">
        <f t="shared" si="2"/>
        <v>0</v>
      </c>
      <c r="H33" s="98"/>
      <c r="I33" s="98"/>
      <c r="J33" s="99"/>
      <c r="K33" s="88">
        <f t="shared" si="3"/>
        <v>0</v>
      </c>
      <c r="L33" s="84"/>
      <c r="M33" s="85">
        <f t="shared" si="4"/>
        <v>0</v>
      </c>
      <c r="N33" s="98"/>
      <c r="O33" s="98"/>
      <c r="P33" s="99"/>
      <c r="Q33" s="88">
        <f t="shared" si="0"/>
        <v>0</v>
      </c>
      <c r="R33" s="88">
        <f t="shared" si="1"/>
        <v>0</v>
      </c>
    </row>
    <row r="34" spans="1:18" ht="29.25" customHeight="1">
      <c r="A34" s="52"/>
      <c r="B34" s="53"/>
      <c r="C34" s="56"/>
      <c r="D34" s="53"/>
      <c r="E34" s="52"/>
      <c r="F34" s="41"/>
      <c r="G34" s="44">
        <f t="shared" si="2"/>
        <v>0</v>
      </c>
      <c r="H34" s="41"/>
      <c r="I34" s="41"/>
      <c r="J34" s="41"/>
      <c r="K34" s="44">
        <f t="shared" si="3"/>
        <v>0</v>
      </c>
      <c r="L34" s="41"/>
      <c r="M34" s="44">
        <f t="shared" si="4"/>
        <v>0</v>
      </c>
      <c r="N34" s="41"/>
      <c r="O34" s="41"/>
      <c r="P34" s="41"/>
      <c r="Q34" s="44">
        <f t="shared" si="0"/>
        <v>0</v>
      </c>
      <c r="R34" s="44">
        <f t="shared" si="1"/>
        <v>0</v>
      </c>
    </row>
    <row r="35" spans="1:18" ht="12.75">
      <c r="A35" s="89"/>
      <c r="B35" s="90"/>
      <c r="C35" s="91"/>
      <c r="D35" s="90"/>
      <c r="E35" s="89"/>
      <c r="F35" s="92"/>
      <c r="G35" s="93">
        <f t="shared" si="2"/>
        <v>0</v>
      </c>
      <c r="H35" s="92"/>
      <c r="I35" s="92"/>
      <c r="J35" s="92"/>
      <c r="K35" s="93">
        <f t="shared" si="3"/>
        <v>0</v>
      </c>
      <c r="L35" s="92"/>
      <c r="M35" s="93">
        <f t="shared" si="4"/>
        <v>0</v>
      </c>
      <c r="N35" s="92"/>
      <c r="O35" s="92"/>
      <c r="P35" s="92"/>
      <c r="Q35" s="93">
        <f t="shared" si="0"/>
        <v>0</v>
      </c>
      <c r="R35" s="93">
        <f t="shared" si="1"/>
        <v>0</v>
      </c>
    </row>
    <row r="36" spans="1:18" ht="12.75">
      <c r="A36" s="89"/>
      <c r="B36" s="90"/>
      <c r="C36" s="91"/>
      <c r="D36" s="90"/>
      <c r="E36" s="89"/>
      <c r="F36" s="92"/>
      <c r="G36" s="93">
        <f t="shared" si="2"/>
        <v>0</v>
      </c>
      <c r="H36" s="92"/>
      <c r="I36" s="92"/>
      <c r="J36" s="92"/>
      <c r="K36" s="93">
        <f t="shared" si="3"/>
        <v>0</v>
      </c>
      <c r="L36" s="92"/>
      <c r="M36" s="93">
        <f t="shared" si="4"/>
        <v>0</v>
      </c>
      <c r="N36" s="92"/>
      <c r="O36" s="92"/>
      <c r="P36" s="92"/>
      <c r="Q36" s="93">
        <f t="shared" si="0"/>
        <v>0</v>
      </c>
      <c r="R36" s="93">
        <f t="shared" si="1"/>
        <v>0</v>
      </c>
    </row>
    <row r="37" spans="1:18" ht="12.75">
      <c r="A37" s="89"/>
      <c r="B37" s="90"/>
      <c r="C37" s="91"/>
      <c r="D37" s="90"/>
      <c r="E37" s="89"/>
      <c r="F37" s="92"/>
      <c r="G37" s="93">
        <f t="shared" si="2"/>
        <v>0</v>
      </c>
      <c r="H37" s="92"/>
      <c r="I37" s="92"/>
      <c r="J37" s="92"/>
      <c r="K37" s="93">
        <f t="shared" si="3"/>
        <v>0</v>
      </c>
      <c r="L37" s="92"/>
      <c r="M37" s="93">
        <f t="shared" si="4"/>
        <v>0</v>
      </c>
      <c r="N37" s="92"/>
      <c r="O37" s="92"/>
      <c r="P37" s="92"/>
      <c r="Q37" s="93">
        <f t="shared" si="0"/>
        <v>0</v>
      </c>
      <c r="R37" s="93">
        <f t="shared" si="1"/>
        <v>0</v>
      </c>
    </row>
    <row r="38" spans="1:18" ht="12.75">
      <c r="A38" s="89"/>
      <c r="B38" s="90"/>
      <c r="C38" s="91"/>
      <c r="D38" s="90"/>
      <c r="E38" s="89"/>
      <c r="F38" s="92"/>
      <c r="G38" s="93">
        <f t="shared" si="2"/>
        <v>0</v>
      </c>
      <c r="H38" s="92"/>
      <c r="I38" s="92"/>
      <c r="J38" s="92"/>
      <c r="K38" s="93">
        <f t="shared" si="3"/>
        <v>0</v>
      </c>
      <c r="L38" s="92"/>
      <c r="M38" s="93">
        <f t="shared" si="4"/>
        <v>0</v>
      </c>
      <c r="N38" s="92"/>
      <c r="O38" s="92"/>
      <c r="P38" s="92"/>
      <c r="Q38" s="93">
        <f t="shared" si="0"/>
        <v>0</v>
      </c>
      <c r="R38" s="93">
        <f t="shared" si="1"/>
        <v>0</v>
      </c>
    </row>
    <row r="39" spans="1:18" ht="12.75">
      <c r="A39" s="89"/>
      <c r="B39" s="94"/>
      <c r="C39" s="95"/>
      <c r="D39" s="95"/>
      <c r="E39" s="96"/>
      <c r="F39" s="92"/>
      <c r="G39" s="93">
        <f t="shared" si="2"/>
        <v>0</v>
      </c>
      <c r="H39" s="92"/>
      <c r="I39" s="92"/>
      <c r="J39" s="92"/>
      <c r="K39" s="93">
        <f>IF(F39="",0,G39+H39+I39+J39)</f>
        <v>0</v>
      </c>
      <c r="L39" s="92"/>
      <c r="M39" s="93">
        <f t="shared" si="4"/>
        <v>0</v>
      </c>
      <c r="N39" s="92"/>
      <c r="O39" s="92"/>
      <c r="P39" s="92"/>
      <c r="Q39" s="93">
        <f t="shared" si="0"/>
        <v>0</v>
      </c>
      <c r="R39" s="93">
        <f t="shared" si="1"/>
        <v>0</v>
      </c>
    </row>
    <row r="40" spans="1:18" ht="12.75">
      <c r="A40" s="89"/>
      <c r="B40" s="94"/>
      <c r="C40" s="95"/>
      <c r="D40" s="95"/>
      <c r="E40" s="96"/>
      <c r="F40" s="92"/>
      <c r="G40" s="93">
        <f t="shared" si="2"/>
        <v>0</v>
      </c>
      <c r="H40" s="92"/>
      <c r="I40" s="92"/>
      <c r="J40" s="92"/>
      <c r="K40" s="93"/>
      <c r="L40" s="92"/>
      <c r="M40" s="93"/>
      <c r="N40" s="92"/>
      <c r="O40" s="92"/>
      <c r="P40" s="92"/>
      <c r="Q40" s="93"/>
      <c r="R40" s="93"/>
    </row>
    <row r="41" spans="1:18" ht="12.75">
      <c r="A41" s="95"/>
      <c r="B41" s="95"/>
      <c r="C41" s="95"/>
      <c r="D41" s="95"/>
      <c r="E41" s="97"/>
      <c r="F41" s="95"/>
      <c r="G41" s="93">
        <f t="shared" si="2"/>
        <v>0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ht="12.75">
      <c r="A42" s="95"/>
      <c r="B42" s="95"/>
      <c r="C42" s="95"/>
      <c r="D42" s="95"/>
      <c r="E42" s="97"/>
      <c r="F42" s="95"/>
      <c r="G42" s="93">
        <f t="shared" si="2"/>
        <v>0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8" ht="12.75">
      <c r="A43" s="95"/>
      <c r="B43" s="95"/>
      <c r="C43" s="95"/>
      <c r="D43" s="95"/>
      <c r="E43" s="97"/>
      <c r="F43" s="95"/>
      <c r="G43" s="93">
        <f t="shared" si="2"/>
        <v>0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ht="12.75">
      <c r="A44" s="95"/>
      <c r="B44" s="95"/>
      <c r="C44" s="95"/>
      <c r="D44" s="95"/>
      <c r="E44" s="97"/>
      <c r="F44" s="95"/>
      <c r="G44" s="93">
        <f t="shared" si="2"/>
        <v>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18" ht="12.75">
      <c r="A45" s="95"/>
      <c r="B45" s="95"/>
      <c r="C45" s="95"/>
      <c r="D45" s="95"/>
      <c r="E45" s="97"/>
      <c r="F45" s="95"/>
      <c r="G45" s="93">
        <f t="shared" si="2"/>
        <v>0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ht="12.75">
      <c r="A46" s="95"/>
      <c r="B46" s="95"/>
      <c r="C46" s="95"/>
      <c r="D46" s="95"/>
      <c r="E46" s="97"/>
      <c r="F46" s="95"/>
      <c r="G46" s="93">
        <f t="shared" si="2"/>
        <v>0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ht="12.75">
      <c r="A47" s="95"/>
      <c r="B47" s="95"/>
      <c r="C47" s="95"/>
      <c r="D47" s="95"/>
      <c r="E47" s="97"/>
      <c r="F47" s="95"/>
      <c r="G47" s="93">
        <f t="shared" si="2"/>
        <v>0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ht="12.75">
      <c r="A48" s="95"/>
      <c r="B48" s="95"/>
      <c r="C48" s="95"/>
      <c r="D48" s="95"/>
      <c r="E48" s="97"/>
      <c r="F48" s="95"/>
      <c r="G48" s="93">
        <f t="shared" si="2"/>
        <v>0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ht="12.75">
      <c r="A49" s="95"/>
      <c r="B49" s="95"/>
      <c r="C49" s="95"/>
      <c r="D49" s="95"/>
      <c r="E49" s="97"/>
      <c r="F49" s="95"/>
      <c r="G49" s="93">
        <f t="shared" si="2"/>
        <v>0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ht="12.75">
      <c r="A50" s="95"/>
      <c r="B50" s="95"/>
      <c r="C50" s="95"/>
      <c r="D50" s="95"/>
      <c r="E50" s="97"/>
      <c r="F50" s="95"/>
      <c r="G50" s="93">
        <f t="shared" si="2"/>
        <v>0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ht="12.75">
      <c r="A51" s="95"/>
      <c r="B51" s="95"/>
      <c r="C51" s="95"/>
      <c r="D51" s="95"/>
      <c r="E51" s="97"/>
      <c r="F51" s="95"/>
      <c r="G51" s="93">
        <f t="shared" si="2"/>
        <v>0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12.75">
      <c r="A52" s="95"/>
      <c r="B52" s="95"/>
      <c r="C52" s="95"/>
      <c r="D52" s="95"/>
      <c r="E52" s="97"/>
      <c r="F52" s="95"/>
      <c r="G52" s="93">
        <f t="shared" si="2"/>
        <v>0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ht="12.75">
      <c r="A53" s="95"/>
      <c r="B53" s="95"/>
      <c r="C53" s="95"/>
      <c r="D53" s="95"/>
      <c r="E53" s="97"/>
      <c r="F53" s="95"/>
      <c r="G53" s="93">
        <f t="shared" si="2"/>
        <v>0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 ht="12.75">
      <c r="A54" s="95"/>
      <c r="B54" s="95"/>
      <c r="C54" s="95"/>
      <c r="D54" s="95"/>
      <c r="E54" s="97"/>
      <c r="F54" s="95"/>
      <c r="G54" s="93">
        <f t="shared" si="2"/>
        <v>0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1:18" ht="12.75">
      <c r="A55" s="95"/>
      <c r="B55" s="95"/>
      <c r="C55" s="95"/>
      <c r="D55" s="95"/>
      <c r="E55" s="97"/>
      <c r="F55" s="95"/>
      <c r="G55" s="93">
        <f t="shared" si="2"/>
        <v>0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ht="12.75">
      <c r="A56" s="95"/>
      <c r="B56" s="95"/>
      <c r="C56" s="95"/>
      <c r="D56" s="95"/>
      <c r="E56" s="97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selection activeCell="B8" sqref="B1:B8"/>
    </sheetView>
  </sheetViews>
  <sheetFormatPr defaultColWidth="11.421875" defaultRowHeight="12.75"/>
  <cols>
    <col min="2" max="2" width="34.421875" style="0" customWidth="1"/>
    <col min="3" max="3" width="6.7109375" style="0" customWidth="1"/>
    <col min="4" max="4" width="36.140625" style="0" customWidth="1"/>
    <col min="6" max="6" width="8.140625" style="0" customWidth="1"/>
    <col min="7" max="7" width="10.421875" style="0" customWidth="1"/>
    <col min="8" max="8" width="6.57421875" style="0" customWidth="1"/>
    <col min="9" max="9" width="7.28125" style="0" customWidth="1"/>
    <col min="10" max="10" width="7.8515625" style="0" customWidth="1"/>
    <col min="11" max="11" width="8.28125" style="0" customWidth="1"/>
    <col min="12" max="12" width="8.00390625" style="0" customWidth="1"/>
    <col min="13" max="13" width="10.28125" style="0" customWidth="1"/>
    <col min="14" max="14" width="5.57421875" style="0" customWidth="1"/>
    <col min="15" max="15" width="6.7109375" style="0" customWidth="1"/>
    <col min="16" max="16" width="8.00390625" style="0" customWidth="1"/>
    <col min="17" max="17" width="7.8515625" style="0" customWidth="1"/>
    <col min="18" max="18" width="8.140625" style="0" customWidth="1"/>
  </cols>
  <sheetData>
    <row r="1" spans="1:18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>
      <c r="A2" s="8" t="s">
        <v>25</v>
      </c>
      <c r="B2" s="6"/>
      <c r="C2" s="6"/>
      <c r="D2" s="6"/>
      <c r="E2" s="6"/>
      <c r="F2" s="3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</row>
    <row r="3" spans="1:18" ht="15.75">
      <c r="A3" s="6"/>
      <c r="B3" s="6"/>
      <c r="C3" s="6"/>
      <c r="D3" s="6"/>
      <c r="E3" s="6"/>
      <c r="F3" s="7"/>
      <c r="G3" s="8"/>
      <c r="H3" s="6"/>
      <c r="I3" s="6"/>
      <c r="J3" s="6"/>
      <c r="K3" s="6"/>
      <c r="L3" s="6"/>
      <c r="M3" s="6"/>
      <c r="N3" s="6"/>
      <c r="O3" s="6"/>
      <c r="P3" s="9"/>
      <c r="Q3" s="6"/>
      <c r="R3" s="6"/>
    </row>
    <row r="4" spans="1:18" ht="13.5" thickBot="1">
      <c r="A4" s="6"/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6"/>
      <c r="P4" s="9"/>
      <c r="Q4" s="6"/>
      <c r="R4" s="6"/>
    </row>
    <row r="5" spans="1:18" ht="16.5" thickBot="1">
      <c r="A5" s="11" t="s">
        <v>16</v>
      </c>
      <c r="B5" s="12"/>
      <c r="C5" s="6"/>
      <c r="D5" s="6"/>
      <c r="E5" s="6"/>
      <c r="F5" s="7"/>
      <c r="G5" s="8" t="s">
        <v>27</v>
      </c>
      <c r="H5" s="6"/>
      <c r="I5" s="6"/>
      <c r="J5" s="47"/>
      <c r="K5" s="48"/>
      <c r="L5" s="13"/>
      <c r="M5" s="6"/>
      <c r="N5" s="6"/>
      <c r="O5" s="6"/>
      <c r="P5" s="9"/>
      <c r="Q5" s="6"/>
      <c r="R5" s="6"/>
    </row>
    <row r="6" spans="1:18" ht="13.5" thickBot="1">
      <c r="A6" s="6"/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6"/>
      <c r="P6" s="9"/>
      <c r="Q6" s="6"/>
      <c r="R6" s="6"/>
    </row>
    <row r="7" spans="1:18" ht="13.5" thickBot="1">
      <c r="A7" s="11" t="s">
        <v>17</v>
      </c>
      <c r="B7" s="12">
        <v>8</v>
      </c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6"/>
      <c r="P7" s="9"/>
      <c r="Q7" s="6"/>
      <c r="R7" s="6"/>
    </row>
    <row r="8" spans="1:18" ht="13.5" thickBot="1">
      <c r="A8" s="6"/>
      <c r="B8" s="6"/>
      <c r="C8" s="6"/>
      <c r="D8" s="6"/>
      <c r="E8" s="6"/>
      <c r="F8" s="10"/>
      <c r="G8" s="13" t="s">
        <v>29</v>
      </c>
      <c r="H8" s="6"/>
      <c r="I8" s="6"/>
      <c r="J8" s="6"/>
      <c r="K8" s="6"/>
      <c r="L8" s="6"/>
      <c r="M8" s="6"/>
      <c r="N8" s="6"/>
      <c r="O8" s="6"/>
      <c r="P8" s="9"/>
      <c r="Q8" s="6"/>
      <c r="R8" s="6"/>
    </row>
    <row r="9" spans="1:18" ht="12.75">
      <c r="A9" s="3" t="s">
        <v>8</v>
      </c>
      <c r="B9" s="14">
        <v>5.5</v>
      </c>
      <c r="C9" s="15"/>
      <c r="D9" s="15"/>
      <c r="E9" s="6"/>
      <c r="F9" s="10"/>
      <c r="G9" s="6"/>
      <c r="H9" s="6"/>
      <c r="I9" s="6"/>
      <c r="J9" s="6"/>
      <c r="K9" s="6"/>
      <c r="L9" s="6"/>
      <c r="M9" s="6"/>
      <c r="N9" s="6"/>
      <c r="O9" s="6"/>
      <c r="P9" s="9"/>
      <c r="Q9" s="6"/>
      <c r="R9" s="6"/>
    </row>
    <row r="10" spans="1:18" ht="13.5" thickBot="1">
      <c r="A10" s="16" t="s">
        <v>9</v>
      </c>
      <c r="B10" s="17"/>
      <c r="C10" s="6"/>
      <c r="D10" s="6"/>
      <c r="E10" s="6"/>
      <c r="F10" s="16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6"/>
      <c r="R10" s="6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19" t="s">
        <v>11</v>
      </c>
      <c r="B13" s="20" t="s">
        <v>18</v>
      </c>
      <c r="C13" s="20" t="s">
        <v>15</v>
      </c>
      <c r="D13" s="20" t="s">
        <v>19</v>
      </c>
      <c r="E13" s="21" t="s">
        <v>7</v>
      </c>
      <c r="F13" s="19"/>
      <c r="G13" s="22" t="s">
        <v>21</v>
      </c>
      <c r="H13" s="22"/>
      <c r="I13" s="22"/>
      <c r="J13" s="23"/>
      <c r="K13" s="24" t="s">
        <v>12</v>
      </c>
      <c r="L13" s="22"/>
      <c r="M13" s="22" t="s">
        <v>4</v>
      </c>
      <c r="N13" s="22"/>
      <c r="O13" s="22"/>
      <c r="P13" s="22"/>
      <c r="Q13" s="24" t="s">
        <v>12</v>
      </c>
      <c r="R13" s="23" t="s">
        <v>5</v>
      </c>
    </row>
    <row r="14" spans="1:18" ht="13.5" thickBot="1">
      <c r="A14" s="25" t="s">
        <v>10</v>
      </c>
      <c r="B14" s="26"/>
      <c r="C14" s="26"/>
      <c r="D14" s="26"/>
      <c r="E14" s="27"/>
      <c r="F14" s="28" t="s">
        <v>0</v>
      </c>
      <c r="G14" s="29" t="s">
        <v>20</v>
      </c>
      <c r="H14" s="30" t="s">
        <v>1</v>
      </c>
      <c r="I14" s="30" t="s">
        <v>2</v>
      </c>
      <c r="J14" s="31" t="s">
        <v>3</v>
      </c>
      <c r="K14" s="32" t="s">
        <v>13</v>
      </c>
      <c r="L14" s="33" t="s">
        <v>0</v>
      </c>
      <c r="M14" s="29" t="s">
        <v>20</v>
      </c>
      <c r="N14" s="30" t="s">
        <v>1</v>
      </c>
      <c r="O14" s="30" t="s">
        <v>2</v>
      </c>
      <c r="P14" s="34" t="s">
        <v>3</v>
      </c>
      <c r="Q14" s="32" t="s">
        <v>14</v>
      </c>
      <c r="R14" s="35" t="s">
        <v>6</v>
      </c>
    </row>
    <row r="15" spans="1:18" ht="28.5" customHeight="1" thickBot="1">
      <c r="A15" s="57">
        <v>4</v>
      </c>
      <c r="B15" s="100" t="s">
        <v>31</v>
      </c>
      <c r="C15" s="101">
        <v>5</v>
      </c>
      <c r="D15" s="100" t="s">
        <v>32</v>
      </c>
      <c r="E15" s="102">
        <v>5</v>
      </c>
      <c r="F15" s="36">
        <v>2.5</v>
      </c>
      <c r="G15" s="43">
        <v>2.5</v>
      </c>
      <c r="H15" s="77"/>
      <c r="I15" s="77"/>
      <c r="J15" s="78"/>
      <c r="K15" s="45">
        <v>2.5</v>
      </c>
      <c r="L15" s="36">
        <v>2.5</v>
      </c>
      <c r="M15" s="43">
        <v>2.5</v>
      </c>
      <c r="N15" s="77"/>
      <c r="O15" s="77"/>
      <c r="P15" s="78"/>
      <c r="Q15" s="45">
        <f aca="true" t="shared" si="0" ref="Q15:Q37">IF(L15="",0,M15+N15+O15+P15)</f>
        <v>2.5</v>
      </c>
      <c r="R15" s="45">
        <f aca="true" t="shared" si="1" ref="R15:R37">K15+Q15</f>
        <v>5</v>
      </c>
    </row>
    <row r="16" spans="1:18" ht="29.25" customHeight="1" thickBot="1">
      <c r="A16" s="129">
        <v>6</v>
      </c>
      <c r="B16" s="100" t="s">
        <v>50</v>
      </c>
      <c r="C16" s="101"/>
      <c r="D16" s="100" t="s">
        <v>39</v>
      </c>
      <c r="E16" s="55"/>
      <c r="F16" s="36">
        <v>4.5</v>
      </c>
      <c r="G16" s="43">
        <v>4.5</v>
      </c>
      <c r="H16" s="77"/>
      <c r="I16" s="77"/>
      <c r="J16" s="78"/>
      <c r="K16" s="46">
        <f>IF(F16="",0,G16+H16+I16+J16)</f>
        <v>4.5</v>
      </c>
      <c r="L16" s="36">
        <v>5</v>
      </c>
      <c r="M16" s="43">
        <v>5</v>
      </c>
      <c r="N16" s="77"/>
      <c r="O16" s="77"/>
      <c r="P16" s="78"/>
      <c r="Q16" s="46">
        <f>IF(L16="",0,M16+N16+O16+P16)</f>
        <v>5</v>
      </c>
      <c r="R16" s="46">
        <f>K16+Q16</f>
        <v>9.5</v>
      </c>
    </row>
    <row r="17" spans="1:18" ht="25.5" customHeight="1" thickBot="1">
      <c r="A17" s="52"/>
      <c r="B17" s="53"/>
      <c r="C17" s="56"/>
      <c r="D17" s="53"/>
      <c r="E17" s="55"/>
      <c r="F17" s="36"/>
      <c r="G17" s="43">
        <f aca="true" t="shared" si="2" ref="G17:G53">IF(F17="",0,60-(8-F17)*B$9)</f>
        <v>0</v>
      </c>
      <c r="H17" s="77"/>
      <c r="I17" s="77"/>
      <c r="J17" s="78"/>
      <c r="K17" s="46">
        <f aca="true" t="shared" si="3" ref="K17:K36">IF(F17="",0,G17+H17+I17+J17)</f>
        <v>0</v>
      </c>
      <c r="L17" s="36"/>
      <c r="M17" s="43">
        <f aca="true" t="shared" si="4" ref="M17:M37">IF(L17="",0,60-(40-L17)*B$9)</f>
        <v>0</v>
      </c>
      <c r="N17" s="77"/>
      <c r="O17" s="77"/>
      <c r="P17" s="78"/>
      <c r="Q17" s="46">
        <f t="shared" si="0"/>
        <v>0</v>
      </c>
      <c r="R17" s="46">
        <f t="shared" si="1"/>
        <v>0</v>
      </c>
    </row>
    <row r="18" spans="1:18" ht="28.5" customHeight="1" thickBot="1">
      <c r="A18" s="52"/>
      <c r="B18" s="53"/>
      <c r="C18" s="56"/>
      <c r="D18" s="53"/>
      <c r="E18" s="55"/>
      <c r="F18" s="36"/>
      <c r="G18" s="43">
        <f t="shared" si="2"/>
        <v>0</v>
      </c>
      <c r="H18" s="77"/>
      <c r="I18" s="77"/>
      <c r="J18" s="78"/>
      <c r="K18" s="46"/>
      <c r="L18" s="36"/>
      <c r="M18" s="43">
        <f t="shared" si="4"/>
        <v>0</v>
      </c>
      <c r="N18" s="77"/>
      <c r="O18" s="77"/>
      <c r="P18" s="78"/>
      <c r="Q18" s="46"/>
      <c r="R18" s="46"/>
    </row>
    <row r="19" spans="1:18" ht="28.5" customHeight="1" thickBot="1">
      <c r="A19" s="52"/>
      <c r="B19" s="53"/>
      <c r="C19" s="56"/>
      <c r="D19" s="53"/>
      <c r="E19" s="55"/>
      <c r="F19" s="36"/>
      <c r="G19" s="43">
        <f t="shared" si="2"/>
        <v>0</v>
      </c>
      <c r="H19" s="77"/>
      <c r="I19" s="77"/>
      <c r="J19" s="78"/>
      <c r="K19" s="46">
        <f t="shared" si="3"/>
        <v>0</v>
      </c>
      <c r="L19" s="36"/>
      <c r="M19" s="43">
        <f t="shared" si="4"/>
        <v>0</v>
      </c>
      <c r="N19" s="77"/>
      <c r="O19" s="77"/>
      <c r="P19" s="78"/>
      <c r="Q19" s="46">
        <f t="shared" si="0"/>
        <v>0</v>
      </c>
      <c r="R19" s="46">
        <f t="shared" si="1"/>
        <v>0</v>
      </c>
    </row>
    <row r="20" spans="1:18" ht="25.5" customHeight="1" thickBot="1">
      <c r="A20" s="52"/>
      <c r="B20" s="53"/>
      <c r="C20" s="56"/>
      <c r="D20" s="53"/>
      <c r="E20" s="55"/>
      <c r="F20" s="36"/>
      <c r="G20" s="43">
        <f t="shared" si="2"/>
        <v>0</v>
      </c>
      <c r="H20" s="77"/>
      <c r="I20" s="77"/>
      <c r="J20" s="78"/>
      <c r="K20" s="46"/>
      <c r="L20" s="36"/>
      <c r="M20" s="43">
        <f t="shared" si="4"/>
        <v>0</v>
      </c>
      <c r="N20" s="77"/>
      <c r="O20" s="77"/>
      <c r="P20" s="78"/>
      <c r="Q20" s="46"/>
      <c r="R20" s="46"/>
    </row>
    <row r="21" spans="1:18" ht="25.5" customHeight="1" thickBot="1">
      <c r="A21" s="52"/>
      <c r="B21" s="53"/>
      <c r="C21" s="56"/>
      <c r="D21" s="53"/>
      <c r="E21" s="55"/>
      <c r="F21" s="36"/>
      <c r="G21" s="43">
        <f t="shared" si="2"/>
        <v>0</v>
      </c>
      <c r="H21" s="77"/>
      <c r="I21" s="77"/>
      <c r="J21" s="78"/>
      <c r="K21" s="46">
        <f t="shared" si="3"/>
        <v>0</v>
      </c>
      <c r="L21" s="36"/>
      <c r="M21" s="43">
        <f t="shared" si="4"/>
        <v>0</v>
      </c>
      <c r="N21" s="77"/>
      <c r="O21" s="77"/>
      <c r="P21" s="78"/>
      <c r="Q21" s="46">
        <f t="shared" si="0"/>
        <v>0</v>
      </c>
      <c r="R21" s="46">
        <f t="shared" si="1"/>
        <v>0</v>
      </c>
    </row>
    <row r="22" spans="1:18" ht="27" customHeight="1" thickBot="1">
      <c r="A22" s="52"/>
      <c r="B22" s="53"/>
      <c r="C22" s="56"/>
      <c r="D22" s="53"/>
      <c r="E22" s="55"/>
      <c r="F22" s="36"/>
      <c r="G22" s="43">
        <f t="shared" si="2"/>
        <v>0</v>
      </c>
      <c r="H22" s="77"/>
      <c r="I22" s="77"/>
      <c r="J22" s="78"/>
      <c r="K22" s="46"/>
      <c r="L22" s="36"/>
      <c r="M22" s="43">
        <f t="shared" si="4"/>
        <v>0</v>
      </c>
      <c r="N22" s="77"/>
      <c r="O22" s="77"/>
      <c r="P22" s="78"/>
      <c r="Q22" s="46"/>
      <c r="R22" s="46"/>
    </row>
    <row r="23" spans="1:18" ht="26.25" customHeight="1" thickBot="1">
      <c r="A23" s="52"/>
      <c r="B23" s="53"/>
      <c r="C23" s="56"/>
      <c r="D23" s="53"/>
      <c r="E23" s="55"/>
      <c r="F23" s="36"/>
      <c r="G23" s="43">
        <f t="shared" si="2"/>
        <v>0</v>
      </c>
      <c r="H23" s="77"/>
      <c r="I23" s="77"/>
      <c r="J23" s="78"/>
      <c r="K23" s="46">
        <f t="shared" si="3"/>
        <v>0</v>
      </c>
      <c r="L23" s="36"/>
      <c r="M23" s="43">
        <f t="shared" si="4"/>
        <v>0</v>
      </c>
      <c r="N23" s="77"/>
      <c r="O23" s="77"/>
      <c r="P23" s="78"/>
      <c r="Q23" s="46">
        <f t="shared" si="0"/>
        <v>0</v>
      </c>
      <c r="R23" s="46">
        <f t="shared" si="1"/>
        <v>0</v>
      </c>
    </row>
    <row r="24" spans="1:18" ht="27" customHeight="1">
      <c r="A24" s="80"/>
      <c r="B24" s="81"/>
      <c r="C24" s="82"/>
      <c r="D24" s="81"/>
      <c r="E24" s="83"/>
      <c r="F24" s="84"/>
      <c r="G24" s="85">
        <f t="shared" si="2"/>
        <v>0</v>
      </c>
      <c r="H24" s="86"/>
      <c r="I24" s="86"/>
      <c r="J24" s="87"/>
      <c r="K24" s="88"/>
      <c r="L24" s="84"/>
      <c r="M24" s="85">
        <f t="shared" si="4"/>
        <v>0</v>
      </c>
      <c r="N24" s="86"/>
      <c r="O24" s="86"/>
      <c r="P24" s="87"/>
      <c r="Q24" s="88"/>
      <c r="R24" s="88"/>
    </row>
    <row r="25" spans="1:18" ht="30" customHeight="1">
      <c r="A25" s="52"/>
      <c r="B25" s="53"/>
      <c r="C25" s="56"/>
      <c r="D25" s="53"/>
      <c r="E25" s="52"/>
      <c r="F25" s="41"/>
      <c r="G25" s="44">
        <f t="shared" si="2"/>
        <v>0</v>
      </c>
      <c r="H25" s="79"/>
      <c r="I25" s="79"/>
      <c r="J25" s="79"/>
      <c r="K25" s="44">
        <f t="shared" si="3"/>
        <v>0</v>
      </c>
      <c r="L25" s="41"/>
      <c r="M25" s="44">
        <f t="shared" si="4"/>
        <v>0</v>
      </c>
      <c r="N25" s="79"/>
      <c r="O25" s="79"/>
      <c r="P25" s="79"/>
      <c r="Q25" s="44">
        <f t="shared" si="0"/>
        <v>0</v>
      </c>
      <c r="R25" s="44">
        <f t="shared" si="1"/>
        <v>0</v>
      </c>
    </row>
    <row r="26" spans="1:18" ht="30" customHeight="1">
      <c r="A26" s="52"/>
      <c r="B26" s="53"/>
      <c r="C26" s="56"/>
      <c r="D26" s="53"/>
      <c r="E26" s="52"/>
      <c r="F26" s="41"/>
      <c r="G26" s="44">
        <f t="shared" si="2"/>
        <v>0</v>
      </c>
      <c r="H26" s="79"/>
      <c r="I26" s="79"/>
      <c r="J26" s="79"/>
      <c r="K26" s="44"/>
      <c r="L26" s="41"/>
      <c r="M26" s="44">
        <f t="shared" si="4"/>
        <v>0</v>
      </c>
      <c r="N26" s="79"/>
      <c r="O26" s="79"/>
      <c r="P26" s="79"/>
      <c r="Q26" s="44"/>
      <c r="R26" s="44"/>
    </row>
    <row r="27" spans="1:18" ht="12.75">
      <c r="A27" s="89"/>
      <c r="B27" s="90"/>
      <c r="C27" s="91"/>
      <c r="D27" s="90"/>
      <c r="E27" s="89"/>
      <c r="F27" s="92"/>
      <c r="G27" s="93">
        <f t="shared" si="2"/>
        <v>0</v>
      </c>
      <c r="H27" s="92"/>
      <c r="I27" s="92"/>
      <c r="J27" s="92"/>
      <c r="K27" s="93">
        <f>IF(F27="",0,G27+H27+I27+J27)</f>
        <v>0</v>
      </c>
      <c r="L27" s="92"/>
      <c r="M27" s="93">
        <f t="shared" si="4"/>
        <v>0</v>
      </c>
      <c r="N27" s="92"/>
      <c r="O27" s="92"/>
      <c r="P27" s="92"/>
      <c r="Q27" s="93">
        <f t="shared" si="0"/>
        <v>0</v>
      </c>
      <c r="R27" s="93">
        <f t="shared" si="1"/>
        <v>0</v>
      </c>
    </row>
    <row r="28" spans="1:18" ht="12.75">
      <c r="A28" s="89"/>
      <c r="B28" s="90"/>
      <c r="C28" s="91"/>
      <c r="D28" s="90"/>
      <c r="E28" s="89"/>
      <c r="F28" s="92"/>
      <c r="G28" s="93">
        <f t="shared" si="2"/>
        <v>0</v>
      </c>
      <c r="H28" s="92"/>
      <c r="I28" s="92"/>
      <c r="J28" s="92"/>
      <c r="K28" s="93">
        <f>IF(F28="",0,G28+H28+I28+J28)</f>
        <v>0</v>
      </c>
      <c r="L28" s="92"/>
      <c r="M28" s="93">
        <f t="shared" si="4"/>
        <v>0</v>
      </c>
      <c r="N28" s="92"/>
      <c r="O28" s="92"/>
      <c r="P28" s="92"/>
      <c r="Q28" s="93">
        <f>IF(L28="",0,M28+N28+O28+P28)</f>
        <v>0</v>
      </c>
      <c r="R28" s="93">
        <f>K28+Q28</f>
        <v>0</v>
      </c>
    </row>
    <row r="29" spans="1:18" ht="12.75">
      <c r="A29" s="89"/>
      <c r="B29" s="90"/>
      <c r="C29" s="91"/>
      <c r="D29" s="90"/>
      <c r="E29" s="89"/>
      <c r="F29" s="92"/>
      <c r="G29" s="93">
        <f t="shared" si="2"/>
        <v>0</v>
      </c>
      <c r="H29" s="92"/>
      <c r="I29" s="92"/>
      <c r="J29" s="92"/>
      <c r="K29" s="93">
        <f>IF(F29="",0,G29+H29+I29+J29)</f>
        <v>0</v>
      </c>
      <c r="L29" s="92"/>
      <c r="M29" s="93">
        <f t="shared" si="4"/>
        <v>0</v>
      </c>
      <c r="N29" s="92"/>
      <c r="O29" s="92"/>
      <c r="P29" s="92"/>
      <c r="Q29" s="93">
        <f>IF(L29="",0,M29+N29+O29+P29)</f>
        <v>0</v>
      </c>
      <c r="R29" s="93">
        <f>K29+Q29</f>
        <v>0</v>
      </c>
    </row>
    <row r="30" spans="1:18" ht="12.75">
      <c r="A30" s="89"/>
      <c r="B30" s="90"/>
      <c r="C30" s="91"/>
      <c r="D30" s="90"/>
      <c r="E30" s="89"/>
      <c r="F30" s="92"/>
      <c r="G30" s="93">
        <f t="shared" si="2"/>
        <v>0</v>
      </c>
      <c r="H30" s="92"/>
      <c r="I30" s="92"/>
      <c r="J30" s="92"/>
      <c r="K30" s="93">
        <f>IF(F30="",0,G30+H30+I30+J30)</f>
        <v>0</v>
      </c>
      <c r="L30" s="92"/>
      <c r="M30" s="93">
        <f t="shared" si="4"/>
        <v>0</v>
      </c>
      <c r="N30" s="92"/>
      <c r="O30" s="92"/>
      <c r="P30" s="92"/>
      <c r="Q30" s="93">
        <f>IF(L30="",0,M30+N30+O30+P30)</f>
        <v>0</v>
      </c>
      <c r="R30" s="93">
        <f>K30+Q30</f>
        <v>0</v>
      </c>
    </row>
    <row r="31" spans="1:18" ht="12.75">
      <c r="A31" s="89"/>
      <c r="B31" s="90"/>
      <c r="C31" s="91"/>
      <c r="D31" s="90"/>
      <c r="E31" s="89"/>
      <c r="F31" s="92"/>
      <c r="G31" s="93">
        <f t="shared" si="2"/>
        <v>0</v>
      </c>
      <c r="H31" s="92"/>
      <c r="I31" s="92"/>
      <c r="J31" s="92"/>
      <c r="K31" s="93">
        <f t="shared" si="3"/>
        <v>0</v>
      </c>
      <c r="L31" s="92"/>
      <c r="M31" s="93">
        <f t="shared" si="4"/>
        <v>0</v>
      </c>
      <c r="N31" s="92"/>
      <c r="O31" s="92"/>
      <c r="P31" s="92"/>
      <c r="Q31" s="93">
        <f t="shared" si="0"/>
        <v>0</v>
      </c>
      <c r="R31" s="93">
        <f t="shared" si="1"/>
        <v>0</v>
      </c>
    </row>
    <row r="32" spans="1:18" ht="12.75">
      <c r="A32" s="89"/>
      <c r="B32" s="90"/>
      <c r="C32" s="91"/>
      <c r="D32" s="90"/>
      <c r="E32" s="89"/>
      <c r="F32" s="92"/>
      <c r="G32" s="93">
        <f t="shared" si="2"/>
        <v>0</v>
      </c>
      <c r="H32" s="92"/>
      <c r="I32" s="92"/>
      <c r="J32" s="92"/>
      <c r="K32" s="93">
        <f t="shared" si="3"/>
        <v>0</v>
      </c>
      <c r="L32" s="92"/>
      <c r="M32" s="93">
        <f t="shared" si="4"/>
        <v>0</v>
      </c>
      <c r="N32" s="92"/>
      <c r="O32" s="92"/>
      <c r="P32" s="92"/>
      <c r="Q32" s="93">
        <f t="shared" si="0"/>
        <v>0</v>
      </c>
      <c r="R32" s="93">
        <f t="shared" si="1"/>
        <v>0</v>
      </c>
    </row>
    <row r="33" spans="1:18" ht="12.75">
      <c r="A33" s="89"/>
      <c r="B33" s="90"/>
      <c r="C33" s="91"/>
      <c r="D33" s="90"/>
      <c r="E33" s="89"/>
      <c r="F33" s="92"/>
      <c r="G33" s="93">
        <f t="shared" si="2"/>
        <v>0</v>
      </c>
      <c r="H33" s="92"/>
      <c r="I33" s="92"/>
      <c r="J33" s="92"/>
      <c r="K33" s="93">
        <f t="shared" si="3"/>
        <v>0</v>
      </c>
      <c r="L33" s="92"/>
      <c r="M33" s="93">
        <f t="shared" si="4"/>
        <v>0</v>
      </c>
      <c r="N33" s="92"/>
      <c r="O33" s="92"/>
      <c r="P33" s="92"/>
      <c r="Q33" s="93">
        <f t="shared" si="0"/>
        <v>0</v>
      </c>
      <c r="R33" s="93">
        <f t="shared" si="1"/>
        <v>0</v>
      </c>
    </row>
    <row r="34" spans="1:18" ht="12.75">
      <c r="A34" s="89"/>
      <c r="B34" s="90"/>
      <c r="C34" s="91"/>
      <c r="D34" s="90"/>
      <c r="E34" s="89"/>
      <c r="F34" s="92"/>
      <c r="G34" s="93">
        <f t="shared" si="2"/>
        <v>0</v>
      </c>
      <c r="H34" s="92"/>
      <c r="I34" s="92"/>
      <c r="J34" s="92"/>
      <c r="K34" s="93">
        <f t="shared" si="3"/>
        <v>0</v>
      </c>
      <c r="L34" s="92"/>
      <c r="M34" s="93">
        <f t="shared" si="4"/>
        <v>0</v>
      </c>
      <c r="N34" s="92"/>
      <c r="O34" s="92"/>
      <c r="P34" s="92"/>
      <c r="Q34" s="93">
        <f t="shared" si="0"/>
        <v>0</v>
      </c>
      <c r="R34" s="93">
        <f t="shared" si="1"/>
        <v>0</v>
      </c>
    </row>
    <row r="35" spans="1:18" ht="12.75">
      <c r="A35" s="89"/>
      <c r="B35" s="90"/>
      <c r="C35" s="91"/>
      <c r="D35" s="90"/>
      <c r="E35" s="89"/>
      <c r="F35" s="92"/>
      <c r="G35" s="93">
        <f t="shared" si="2"/>
        <v>0</v>
      </c>
      <c r="H35" s="92"/>
      <c r="I35" s="92"/>
      <c r="J35" s="92"/>
      <c r="K35" s="93">
        <f t="shared" si="3"/>
        <v>0</v>
      </c>
      <c r="L35" s="92"/>
      <c r="M35" s="93">
        <f t="shared" si="4"/>
        <v>0</v>
      </c>
      <c r="N35" s="92"/>
      <c r="O35" s="92"/>
      <c r="P35" s="92"/>
      <c r="Q35" s="93">
        <f t="shared" si="0"/>
        <v>0</v>
      </c>
      <c r="R35" s="93">
        <f t="shared" si="1"/>
        <v>0</v>
      </c>
    </row>
    <row r="36" spans="1:18" ht="12.75">
      <c r="A36" s="89"/>
      <c r="B36" s="90"/>
      <c r="C36" s="91"/>
      <c r="D36" s="90"/>
      <c r="E36" s="89"/>
      <c r="F36" s="92"/>
      <c r="G36" s="93">
        <f t="shared" si="2"/>
        <v>0</v>
      </c>
      <c r="H36" s="92"/>
      <c r="I36" s="92"/>
      <c r="J36" s="92"/>
      <c r="K36" s="93">
        <f t="shared" si="3"/>
        <v>0</v>
      </c>
      <c r="L36" s="92"/>
      <c r="M36" s="93">
        <f t="shared" si="4"/>
        <v>0</v>
      </c>
      <c r="N36" s="92"/>
      <c r="O36" s="92"/>
      <c r="P36" s="92"/>
      <c r="Q36" s="93">
        <f t="shared" si="0"/>
        <v>0</v>
      </c>
      <c r="R36" s="93">
        <f t="shared" si="1"/>
        <v>0</v>
      </c>
    </row>
    <row r="37" spans="1:18" ht="12.75">
      <c r="A37" s="89"/>
      <c r="B37" s="94"/>
      <c r="C37" s="95"/>
      <c r="D37" s="95"/>
      <c r="E37" s="96"/>
      <c r="F37" s="92"/>
      <c r="G37" s="93">
        <f t="shared" si="2"/>
        <v>0</v>
      </c>
      <c r="H37" s="92"/>
      <c r="I37" s="92"/>
      <c r="J37" s="92"/>
      <c r="K37" s="93">
        <f>IF(F37="",0,G37+H37+I37+J37)</f>
        <v>0</v>
      </c>
      <c r="L37" s="92"/>
      <c r="M37" s="93">
        <f t="shared" si="4"/>
        <v>0</v>
      </c>
      <c r="N37" s="92"/>
      <c r="O37" s="92"/>
      <c r="P37" s="92"/>
      <c r="Q37" s="93">
        <f t="shared" si="0"/>
        <v>0</v>
      </c>
      <c r="R37" s="93">
        <f t="shared" si="1"/>
        <v>0</v>
      </c>
    </row>
    <row r="38" spans="1:18" ht="12.75">
      <c r="A38" s="89"/>
      <c r="B38" s="94"/>
      <c r="C38" s="95"/>
      <c r="D38" s="95"/>
      <c r="E38" s="96"/>
      <c r="F38" s="92"/>
      <c r="G38" s="93">
        <f t="shared" si="2"/>
        <v>0</v>
      </c>
      <c r="H38" s="92"/>
      <c r="I38" s="92"/>
      <c r="J38" s="92"/>
      <c r="K38" s="93"/>
      <c r="L38" s="92"/>
      <c r="M38" s="93"/>
      <c r="N38" s="92"/>
      <c r="O38" s="92"/>
      <c r="P38" s="92"/>
      <c r="Q38" s="93"/>
      <c r="R38" s="93"/>
    </row>
    <row r="39" spans="1:18" ht="12.75">
      <c r="A39" s="95"/>
      <c r="B39" s="95"/>
      <c r="C39" s="95"/>
      <c r="D39" s="95"/>
      <c r="E39" s="97"/>
      <c r="F39" s="95"/>
      <c r="G39" s="93">
        <f t="shared" si="2"/>
        <v>0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1:18" ht="12.75">
      <c r="A40" s="95"/>
      <c r="B40" s="95"/>
      <c r="C40" s="95"/>
      <c r="D40" s="95"/>
      <c r="E40" s="97"/>
      <c r="F40" s="95"/>
      <c r="G40" s="93">
        <f t="shared" si="2"/>
        <v>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:18" ht="12.75">
      <c r="A41" s="95"/>
      <c r="B41" s="95"/>
      <c r="C41" s="95"/>
      <c r="D41" s="95"/>
      <c r="E41" s="97"/>
      <c r="F41" s="95"/>
      <c r="G41" s="93">
        <f t="shared" si="2"/>
        <v>0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ht="12.75">
      <c r="A42" s="95"/>
      <c r="B42" s="95"/>
      <c r="C42" s="95"/>
      <c r="D42" s="95"/>
      <c r="E42" s="97"/>
      <c r="F42" s="95"/>
      <c r="G42" s="93">
        <f t="shared" si="2"/>
        <v>0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8" ht="12.75">
      <c r="A43" s="95"/>
      <c r="B43" s="95"/>
      <c r="C43" s="95"/>
      <c r="D43" s="95"/>
      <c r="E43" s="97"/>
      <c r="F43" s="95"/>
      <c r="G43" s="93">
        <f t="shared" si="2"/>
        <v>0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ht="12.75">
      <c r="A44" s="95"/>
      <c r="B44" s="95"/>
      <c r="C44" s="95"/>
      <c r="D44" s="95"/>
      <c r="E44" s="97"/>
      <c r="F44" s="95"/>
      <c r="G44" s="93">
        <f t="shared" si="2"/>
        <v>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18" ht="12.75">
      <c r="A45" s="95"/>
      <c r="B45" s="95"/>
      <c r="C45" s="95"/>
      <c r="D45" s="95"/>
      <c r="E45" s="97"/>
      <c r="F45" s="95"/>
      <c r="G45" s="93">
        <f t="shared" si="2"/>
        <v>0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ht="12.75">
      <c r="A46" s="95"/>
      <c r="B46" s="95"/>
      <c r="C46" s="95"/>
      <c r="D46" s="95"/>
      <c r="E46" s="97"/>
      <c r="F46" s="95"/>
      <c r="G46" s="93">
        <f t="shared" si="2"/>
        <v>0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ht="12.75">
      <c r="A47" s="95"/>
      <c r="B47" s="95"/>
      <c r="C47" s="95"/>
      <c r="D47" s="95"/>
      <c r="E47" s="97"/>
      <c r="F47" s="95"/>
      <c r="G47" s="93">
        <f t="shared" si="2"/>
        <v>0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ht="12.75">
      <c r="A48" s="95"/>
      <c r="B48" s="95"/>
      <c r="C48" s="95"/>
      <c r="D48" s="95"/>
      <c r="E48" s="97"/>
      <c r="F48" s="95"/>
      <c r="G48" s="93">
        <f t="shared" si="2"/>
        <v>0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ht="12.75">
      <c r="A49" s="95"/>
      <c r="B49" s="95"/>
      <c r="C49" s="95"/>
      <c r="D49" s="95"/>
      <c r="E49" s="97"/>
      <c r="F49" s="95"/>
      <c r="G49" s="93">
        <f t="shared" si="2"/>
        <v>0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ht="12.75">
      <c r="A50" s="95"/>
      <c r="B50" s="95"/>
      <c r="C50" s="95"/>
      <c r="D50" s="95"/>
      <c r="E50" s="97"/>
      <c r="F50" s="95"/>
      <c r="G50" s="93">
        <f t="shared" si="2"/>
        <v>0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ht="12.75">
      <c r="A51" s="95"/>
      <c r="B51" s="95"/>
      <c r="C51" s="95"/>
      <c r="D51" s="95"/>
      <c r="E51" s="97"/>
      <c r="F51" s="95"/>
      <c r="G51" s="93">
        <f t="shared" si="2"/>
        <v>0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12.75">
      <c r="A52" s="95"/>
      <c r="B52" s="95"/>
      <c r="C52" s="95"/>
      <c r="D52" s="95"/>
      <c r="E52" s="97"/>
      <c r="F52" s="95"/>
      <c r="G52" s="93">
        <f t="shared" si="2"/>
        <v>0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ht="12.75">
      <c r="A53" s="95"/>
      <c r="B53" s="95"/>
      <c r="C53" s="95"/>
      <c r="D53" s="95"/>
      <c r="E53" s="97"/>
      <c r="F53" s="95"/>
      <c r="G53" s="93">
        <f t="shared" si="2"/>
        <v>0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 ht="12.75">
      <c r="A54" s="95"/>
      <c r="B54" s="95"/>
      <c r="C54" s="95"/>
      <c r="D54" s="95"/>
      <c r="E54" s="97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7.421875" style="0" customWidth="1"/>
    <col min="2" max="2" width="42.8515625" style="0" customWidth="1"/>
    <col min="3" max="3" width="7.421875" style="0" customWidth="1"/>
    <col min="4" max="4" width="35.57421875" style="0" customWidth="1"/>
    <col min="7" max="7" width="10.28125" style="0" customWidth="1"/>
    <col min="8" max="8" width="8.00390625" style="0" customWidth="1"/>
    <col min="9" max="9" width="7.28125" style="0" customWidth="1"/>
    <col min="10" max="10" width="7.421875" style="0" customWidth="1"/>
    <col min="11" max="11" width="7.8515625" style="0" customWidth="1"/>
    <col min="12" max="12" width="8.140625" style="0" customWidth="1"/>
    <col min="13" max="13" width="10.57421875" style="0" customWidth="1"/>
    <col min="14" max="14" width="7.421875" style="0" customWidth="1"/>
    <col min="15" max="15" width="7.7109375" style="0" customWidth="1"/>
    <col min="16" max="16" width="7.28125" style="0" customWidth="1"/>
    <col min="17" max="17" width="8.28125" style="0" customWidth="1"/>
    <col min="18" max="18" width="8.8515625" style="0" customWidth="1"/>
  </cols>
  <sheetData>
    <row r="1" spans="1:18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>
      <c r="A2" s="8" t="s">
        <v>26</v>
      </c>
      <c r="B2" s="6"/>
      <c r="C2" s="6"/>
      <c r="D2" s="6"/>
      <c r="E2" s="6"/>
      <c r="F2" s="3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</row>
    <row r="3" spans="1:18" ht="15.75">
      <c r="A3" s="6"/>
      <c r="B3" s="6"/>
      <c r="C3" s="6"/>
      <c r="D3" s="6"/>
      <c r="E3" s="6"/>
      <c r="F3" s="7"/>
      <c r="G3" s="8"/>
      <c r="H3" s="6"/>
      <c r="I3" s="6"/>
      <c r="J3" s="6"/>
      <c r="K3" s="6"/>
      <c r="L3" s="6"/>
      <c r="M3" s="6"/>
      <c r="N3" s="6"/>
      <c r="O3" s="6"/>
      <c r="P3" s="9"/>
      <c r="Q3" s="6"/>
      <c r="R3" s="6"/>
    </row>
    <row r="4" spans="1:18" ht="13.5" thickBot="1">
      <c r="A4" s="6"/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6"/>
      <c r="P4" s="9"/>
      <c r="Q4" s="6"/>
      <c r="R4" s="6"/>
    </row>
    <row r="5" spans="1:18" ht="16.5" thickBot="1">
      <c r="A5" s="11" t="s">
        <v>16</v>
      </c>
      <c r="B5" s="12"/>
      <c r="C5" s="6"/>
      <c r="D5" s="6"/>
      <c r="E5" s="6"/>
      <c r="F5" s="7"/>
      <c r="G5" s="8" t="s">
        <v>27</v>
      </c>
      <c r="H5" s="6"/>
      <c r="I5" s="6"/>
      <c r="J5" s="47"/>
      <c r="K5" s="48"/>
      <c r="L5" s="13"/>
      <c r="M5" s="6"/>
      <c r="N5" s="6"/>
      <c r="O5" s="6"/>
      <c r="P5" s="9"/>
      <c r="Q5" s="6"/>
      <c r="R5" s="6"/>
    </row>
    <row r="6" spans="1:18" ht="13.5" thickBot="1">
      <c r="A6" s="6"/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6"/>
      <c r="P6" s="9"/>
      <c r="Q6" s="6"/>
      <c r="R6" s="6"/>
    </row>
    <row r="7" spans="1:18" ht="13.5" thickBot="1">
      <c r="A7" s="11" t="s">
        <v>17</v>
      </c>
      <c r="B7" s="12">
        <v>3</v>
      </c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6"/>
      <c r="P7" s="9"/>
      <c r="Q7" s="6"/>
      <c r="R7" s="6"/>
    </row>
    <row r="8" spans="1:18" ht="13.5" thickBot="1">
      <c r="A8" s="6"/>
      <c r="B8" s="6"/>
      <c r="C8" s="6"/>
      <c r="D8" s="6"/>
      <c r="E8" s="6"/>
      <c r="F8" s="10"/>
      <c r="G8" s="13" t="s">
        <v>28</v>
      </c>
      <c r="H8" s="6"/>
      <c r="I8" s="6"/>
      <c r="J8" s="6"/>
      <c r="K8" s="6"/>
      <c r="L8" s="6"/>
      <c r="M8" s="6"/>
      <c r="N8" s="6"/>
      <c r="O8" s="6"/>
      <c r="P8" s="9"/>
      <c r="Q8" s="6"/>
      <c r="R8" s="6"/>
    </row>
    <row r="9" spans="1:18" ht="12.75">
      <c r="A9" s="3" t="s">
        <v>8</v>
      </c>
      <c r="B9" s="14">
        <v>3.2</v>
      </c>
      <c r="C9" s="15"/>
      <c r="D9" s="15"/>
      <c r="E9" s="6"/>
      <c r="F9" s="10"/>
      <c r="G9" s="6"/>
      <c r="H9" s="6"/>
      <c r="I9" s="6"/>
      <c r="J9" s="6"/>
      <c r="K9" s="6"/>
      <c r="L9" s="6"/>
      <c r="M9" s="6"/>
      <c r="N9" s="6"/>
      <c r="O9" s="6"/>
      <c r="P9" s="9"/>
      <c r="Q9" s="6"/>
      <c r="R9" s="6"/>
    </row>
    <row r="10" spans="1:18" ht="13.5" thickBot="1">
      <c r="A10" s="16" t="s">
        <v>9</v>
      </c>
      <c r="B10" s="17"/>
      <c r="C10" s="6"/>
      <c r="D10" s="6"/>
      <c r="E10" s="6"/>
      <c r="F10" s="16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6"/>
      <c r="R10" s="6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19" t="s">
        <v>11</v>
      </c>
      <c r="B13" s="20" t="s">
        <v>18</v>
      </c>
      <c r="C13" s="20" t="s">
        <v>15</v>
      </c>
      <c r="D13" s="20" t="s">
        <v>19</v>
      </c>
      <c r="E13" s="21" t="s">
        <v>7</v>
      </c>
      <c r="F13" s="19"/>
      <c r="G13" s="22" t="s">
        <v>21</v>
      </c>
      <c r="H13" s="22"/>
      <c r="I13" s="22"/>
      <c r="J13" s="23"/>
      <c r="K13" s="24" t="s">
        <v>12</v>
      </c>
      <c r="L13" s="22"/>
      <c r="M13" s="22" t="s">
        <v>4</v>
      </c>
      <c r="N13" s="22"/>
      <c r="O13" s="22"/>
      <c r="P13" s="22"/>
      <c r="Q13" s="24" t="s">
        <v>12</v>
      </c>
      <c r="R13" s="23" t="s">
        <v>5</v>
      </c>
    </row>
    <row r="14" spans="1:18" ht="13.5" thickBot="1">
      <c r="A14" s="25" t="s">
        <v>10</v>
      </c>
      <c r="B14" s="26"/>
      <c r="C14" s="26"/>
      <c r="D14" s="26"/>
      <c r="E14" s="27"/>
      <c r="F14" s="28" t="s">
        <v>0</v>
      </c>
      <c r="G14" s="29" t="s">
        <v>20</v>
      </c>
      <c r="H14" s="30" t="s">
        <v>1</v>
      </c>
      <c r="I14" s="30" t="s">
        <v>2</v>
      </c>
      <c r="J14" s="31" t="s">
        <v>3</v>
      </c>
      <c r="K14" s="32" t="s">
        <v>13</v>
      </c>
      <c r="L14" s="33" t="s">
        <v>0</v>
      </c>
      <c r="M14" s="29" t="s">
        <v>20</v>
      </c>
      <c r="N14" s="30" t="s">
        <v>1</v>
      </c>
      <c r="O14" s="30" t="s">
        <v>2</v>
      </c>
      <c r="P14" s="34" t="s">
        <v>3</v>
      </c>
      <c r="Q14" s="32" t="s">
        <v>14</v>
      </c>
      <c r="R14" s="35" t="s">
        <v>6</v>
      </c>
    </row>
    <row r="15" spans="1:18" ht="25.5" customHeight="1" thickBot="1">
      <c r="A15" s="103">
        <v>1</v>
      </c>
      <c r="B15" s="126" t="s">
        <v>40</v>
      </c>
      <c r="C15" s="127">
        <v>10</v>
      </c>
      <c r="D15" s="126" t="s">
        <v>39</v>
      </c>
      <c r="E15" s="128">
        <v>10</v>
      </c>
      <c r="F15" s="107">
        <v>2</v>
      </c>
      <c r="G15" s="108">
        <v>2</v>
      </c>
      <c r="H15" s="109"/>
      <c r="I15" s="109"/>
      <c r="J15" s="110"/>
      <c r="K15" s="111">
        <f>IF(F15="",0,G15+H15+I15+J15)</f>
        <v>2</v>
      </c>
      <c r="L15" s="107">
        <v>1.5</v>
      </c>
      <c r="M15" s="108">
        <v>1.5</v>
      </c>
      <c r="N15" s="109"/>
      <c r="O15" s="109"/>
      <c r="P15" s="110"/>
      <c r="Q15" s="111">
        <f aca="true" t="shared" si="0" ref="Q15:Q39">IF(L15="",0,M15+N15+O15+P15)</f>
        <v>1.5</v>
      </c>
      <c r="R15" s="111">
        <f aca="true" t="shared" si="1" ref="R15:R39">K15+Q15</f>
        <v>3.5</v>
      </c>
    </row>
    <row r="16" spans="1:18" ht="26.25" customHeight="1" thickBot="1">
      <c r="A16" s="112">
        <v>2</v>
      </c>
      <c r="B16" s="126" t="s">
        <v>41</v>
      </c>
      <c r="C16" s="127">
        <v>10</v>
      </c>
      <c r="D16" s="126" t="s">
        <v>39</v>
      </c>
      <c r="E16" s="128">
        <v>10</v>
      </c>
      <c r="F16" s="107">
        <v>1.5</v>
      </c>
      <c r="G16" s="108">
        <v>1.5</v>
      </c>
      <c r="H16" s="109"/>
      <c r="I16" s="109"/>
      <c r="J16" s="110"/>
      <c r="K16" s="113">
        <f aca="true" t="shared" si="2" ref="K16:K38">IF(F16="",0,G16+H16+I16+J16)</f>
        <v>1.5</v>
      </c>
      <c r="L16" s="107">
        <v>1.5</v>
      </c>
      <c r="M16" s="108">
        <v>1.5</v>
      </c>
      <c r="N16" s="109"/>
      <c r="O16" s="109"/>
      <c r="P16" s="110"/>
      <c r="Q16" s="113">
        <f t="shared" si="0"/>
        <v>1.5</v>
      </c>
      <c r="R16" s="113">
        <f t="shared" si="1"/>
        <v>3</v>
      </c>
    </row>
    <row r="17" spans="1:18" ht="25.5" customHeight="1" thickBot="1">
      <c r="A17" s="112"/>
      <c r="B17" s="104"/>
      <c r="C17" s="105"/>
      <c r="D17" s="104"/>
      <c r="E17" s="106"/>
      <c r="F17" s="107"/>
      <c r="G17" s="108">
        <f aca="true" t="shared" si="3" ref="G17:G39">IF(F17="",0,60-(40-F17)*B$9)</f>
        <v>0</v>
      </c>
      <c r="H17" s="109"/>
      <c r="I17" s="109"/>
      <c r="J17" s="110"/>
      <c r="K17" s="113"/>
      <c r="L17" s="107"/>
      <c r="M17" s="108">
        <f aca="true" t="shared" si="4" ref="M17:M39">IF(L17="",0,60-(40-L17)*B$9)</f>
        <v>0</v>
      </c>
      <c r="N17" s="109"/>
      <c r="O17" s="109"/>
      <c r="P17" s="110"/>
      <c r="Q17" s="113"/>
      <c r="R17" s="113"/>
    </row>
    <row r="18" spans="1:18" ht="26.25" customHeight="1" thickBot="1">
      <c r="A18" s="112"/>
      <c r="B18" s="104"/>
      <c r="C18" s="105"/>
      <c r="D18" s="104"/>
      <c r="E18" s="106"/>
      <c r="F18" s="107"/>
      <c r="G18" s="108">
        <f t="shared" si="3"/>
        <v>0</v>
      </c>
      <c r="H18" s="109"/>
      <c r="I18" s="109"/>
      <c r="J18" s="110"/>
      <c r="K18" s="113">
        <f>IF(F18="",0,G18+H18+I18+J18)</f>
        <v>0</v>
      </c>
      <c r="L18" s="107"/>
      <c r="M18" s="108">
        <f t="shared" si="4"/>
        <v>0</v>
      </c>
      <c r="N18" s="109"/>
      <c r="O18" s="109"/>
      <c r="P18" s="110"/>
      <c r="Q18" s="113">
        <f>IF(L18="",0,M18+N18+O18+P18)</f>
        <v>0</v>
      </c>
      <c r="R18" s="113">
        <f>K18+Q18</f>
        <v>0</v>
      </c>
    </row>
    <row r="19" spans="1:18" ht="25.5" customHeight="1" thickBot="1">
      <c r="A19" s="112"/>
      <c r="B19" s="104"/>
      <c r="C19" s="105"/>
      <c r="D19" s="104"/>
      <c r="E19" s="106"/>
      <c r="F19" s="107"/>
      <c r="G19" s="108">
        <f t="shared" si="3"/>
        <v>0</v>
      </c>
      <c r="H19" s="109"/>
      <c r="I19" s="109"/>
      <c r="J19" s="110"/>
      <c r="K19" s="113">
        <f t="shared" si="2"/>
        <v>0</v>
      </c>
      <c r="L19" s="107"/>
      <c r="M19" s="108">
        <f t="shared" si="4"/>
        <v>0</v>
      </c>
      <c r="N19" s="109"/>
      <c r="O19" s="109"/>
      <c r="P19" s="110"/>
      <c r="Q19" s="113">
        <f t="shared" si="0"/>
        <v>0</v>
      </c>
      <c r="R19" s="113">
        <f t="shared" si="1"/>
        <v>0</v>
      </c>
    </row>
    <row r="20" spans="1:18" ht="27" customHeight="1" thickBot="1">
      <c r="A20" s="112"/>
      <c r="B20" s="104"/>
      <c r="C20" s="105"/>
      <c r="D20" s="104"/>
      <c r="E20" s="106"/>
      <c r="F20" s="107"/>
      <c r="G20" s="108">
        <f t="shared" si="3"/>
        <v>0</v>
      </c>
      <c r="H20" s="109"/>
      <c r="I20" s="109"/>
      <c r="J20" s="110"/>
      <c r="K20" s="113"/>
      <c r="L20" s="107"/>
      <c r="M20" s="108">
        <f t="shared" si="4"/>
        <v>0</v>
      </c>
      <c r="N20" s="109"/>
      <c r="O20" s="109"/>
      <c r="P20" s="110"/>
      <c r="Q20" s="113"/>
      <c r="R20" s="113"/>
    </row>
    <row r="21" spans="1:18" ht="27" customHeight="1" thickBot="1">
      <c r="A21" s="112"/>
      <c r="B21" s="104"/>
      <c r="C21" s="105"/>
      <c r="D21" s="104"/>
      <c r="E21" s="106"/>
      <c r="F21" s="107"/>
      <c r="G21" s="108">
        <f t="shared" si="3"/>
        <v>0</v>
      </c>
      <c r="H21" s="109"/>
      <c r="I21" s="109"/>
      <c r="J21" s="110"/>
      <c r="K21" s="113">
        <f t="shared" si="2"/>
        <v>0</v>
      </c>
      <c r="L21" s="107"/>
      <c r="M21" s="108">
        <f t="shared" si="4"/>
        <v>0</v>
      </c>
      <c r="N21" s="109"/>
      <c r="O21" s="109"/>
      <c r="P21" s="110"/>
      <c r="Q21" s="113">
        <f t="shared" si="0"/>
        <v>0</v>
      </c>
      <c r="R21" s="113">
        <f t="shared" si="1"/>
        <v>0</v>
      </c>
    </row>
    <row r="22" spans="1:18" ht="25.5" customHeight="1" thickBot="1">
      <c r="A22" s="112"/>
      <c r="B22" s="104"/>
      <c r="C22" s="105"/>
      <c r="D22" s="104"/>
      <c r="E22" s="106"/>
      <c r="F22" s="107"/>
      <c r="G22" s="108">
        <f t="shared" si="3"/>
        <v>0</v>
      </c>
      <c r="H22" s="109"/>
      <c r="I22" s="109"/>
      <c r="J22" s="110"/>
      <c r="K22" s="113"/>
      <c r="L22" s="107"/>
      <c r="M22" s="108">
        <f t="shared" si="4"/>
        <v>0</v>
      </c>
      <c r="N22" s="109"/>
      <c r="O22" s="109"/>
      <c r="P22" s="110"/>
      <c r="Q22" s="113"/>
      <c r="R22" s="113"/>
    </row>
    <row r="23" spans="1:18" ht="25.5" customHeight="1" thickBot="1">
      <c r="A23" s="112"/>
      <c r="B23" s="104"/>
      <c r="C23" s="105"/>
      <c r="D23" s="104"/>
      <c r="E23" s="106"/>
      <c r="F23" s="107"/>
      <c r="G23" s="108">
        <f t="shared" si="3"/>
        <v>0</v>
      </c>
      <c r="H23" s="109"/>
      <c r="I23" s="109"/>
      <c r="J23" s="110"/>
      <c r="K23" s="113">
        <f t="shared" si="2"/>
        <v>0</v>
      </c>
      <c r="L23" s="107"/>
      <c r="M23" s="108">
        <f t="shared" si="4"/>
        <v>0</v>
      </c>
      <c r="N23" s="109"/>
      <c r="O23" s="109"/>
      <c r="P23" s="110"/>
      <c r="Q23" s="113">
        <f t="shared" si="0"/>
        <v>0</v>
      </c>
      <c r="R23" s="113">
        <f t="shared" si="1"/>
        <v>0</v>
      </c>
    </row>
    <row r="24" spans="1:18" ht="27" customHeight="1" thickBot="1">
      <c r="A24" s="112"/>
      <c r="B24" s="104"/>
      <c r="C24" s="105"/>
      <c r="D24" s="104"/>
      <c r="E24" s="106"/>
      <c r="F24" s="107"/>
      <c r="G24" s="108">
        <f t="shared" si="3"/>
        <v>0</v>
      </c>
      <c r="H24" s="109"/>
      <c r="I24" s="109"/>
      <c r="J24" s="110"/>
      <c r="K24" s="113"/>
      <c r="L24" s="107"/>
      <c r="M24" s="108">
        <f t="shared" si="4"/>
        <v>0</v>
      </c>
      <c r="N24" s="109"/>
      <c r="O24" s="109"/>
      <c r="P24" s="110"/>
      <c r="Q24" s="113"/>
      <c r="R24" s="113"/>
    </row>
    <row r="25" spans="1:18" ht="26.25" customHeight="1" thickBot="1">
      <c r="A25" s="112"/>
      <c r="B25" s="104"/>
      <c r="C25" s="105"/>
      <c r="D25" s="104"/>
      <c r="E25" s="106"/>
      <c r="F25" s="107"/>
      <c r="G25" s="108">
        <f t="shared" si="3"/>
        <v>0</v>
      </c>
      <c r="H25" s="109"/>
      <c r="I25" s="109"/>
      <c r="J25" s="110"/>
      <c r="K25" s="113">
        <f t="shared" si="2"/>
        <v>0</v>
      </c>
      <c r="L25" s="107"/>
      <c r="M25" s="108">
        <f t="shared" si="4"/>
        <v>0</v>
      </c>
      <c r="N25" s="109"/>
      <c r="O25" s="109"/>
      <c r="P25" s="110"/>
      <c r="Q25" s="113">
        <f t="shared" si="0"/>
        <v>0</v>
      </c>
      <c r="R25" s="113">
        <f t="shared" si="1"/>
        <v>0</v>
      </c>
    </row>
    <row r="26" spans="1:18" ht="25.5" customHeight="1" thickBot="1">
      <c r="A26" s="112"/>
      <c r="B26" s="104"/>
      <c r="C26" s="105"/>
      <c r="D26" s="104"/>
      <c r="E26" s="106"/>
      <c r="F26" s="107"/>
      <c r="G26" s="108">
        <f t="shared" si="3"/>
        <v>0</v>
      </c>
      <c r="H26" s="109"/>
      <c r="I26" s="109"/>
      <c r="J26" s="110"/>
      <c r="K26" s="113"/>
      <c r="L26" s="107"/>
      <c r="M26" s="108">
        <f t="shared" si="4"/>
        <v>0</v>
      </c>
      <c r="N26" s="109"/>
      <c r="O26" s="109"/>
      <c r="P26" s="110"/>
      <c r="Q26" s="113"/>
      <c r="R26" s="113"/>
    </row>
    <row r="27" spans="1:18" ht="25.5" customHeight="1" thickBot="1">
      <c r="A27" s="112"/>
      <c r="B27" s="104"/>
      <c r="C27" s="105"/>
      <c r="D27" s="104"/>
      <c r="E27" s="106"/>
      <c r="F27" s="107"/>
      <c r="G27" s="108">
        <f t="shared" si="3"/>
        <v>0</v>
      </c>
      <c r="H27" s="109"/>
      <c r="I27" s="109"/>
      <c r="J27" s="110"/>
      <c r="K27" s="113">
        <f t="shared" si="2"/>
        <v>0</v>
      </c>
      <c r="L27" s="107"/>
      <c r="M27" s="108">
        <f t="shared" si="4"/>
        <v>0</v>
      </c>
      <c r="N27" s="109"/>
      <c r="O27" s="109"/>
      <c r="P27" s="110"/>
      <c r="Q27" s="113">
        <f t="shared" si="0"/>
        <v>0</v>
      </c>
      <c r="R27" s="113">
        <f t="shared" si="1"/>
        <v>0</v>
      </c>
    </row>
    <row r="28" spans="1:18" ht="27" customHeight="1" thickBot="1">
      <c r="A28" s="112"/>
      <c r="B28" s="104"/>
      <c r="C28" s="105"/>
      <c r="D28" s="104"/>
      <c r="E28" s="106"/>
      <c r="F28" s="107"/>
      <c r="G28" s="108">
        <f t="shared" si="3"/>
        <v>0</v>
      </c>
      <c r="H28" s="109"/>
      <c r="I28" s="109"/>
      <c r="J28" s="110"/>
      <c r="K28" s="113"/>
      <c r="L28" s="107"/>
      <c r="M28" s="108">
        <f t="shared" si="4"/>
        <v>0</v>
      </c>
      <c r="N28" s="109"/>
      <c r="O28" s="109"/>
      <c r="P28" s="110"/>
      <c r="Q28" s="113"/>
      <c r="R28" s="113"/>
    </row>
    <row r="29" spans="1:18" ht="27.75" customHeight="1">
      <c r="A29" s="114"/>
      <c r="B29" s="115"/>
      <c r="C29" s="116"/>
      <c r="D29" s="115"/>
      <c r="E29" s="117"/>
      <c r="F29" s="118"/>
      <c r="G29" s="119">
        <f t="shared" si="3"/>
        <v>0</v>
      </c>
      <c r="H29" s="120"/>
      <c r="I29" s="120"/>
      <c r="J29" s="121"/>
      <c r="K29" s="122">
        <f>IF(F29="",0,G29+H29+I29+J29)</f>
        <v>0</v>
      </c>
      <c r="L29" s="118"/>
      <c r="M29" s="119">
        <f t="shared" si="4"/>
        <v>0</v>
      </c>
      <c r="N29" s="120"/>
      <c r="O29" s="120"/>
      <c r="P29" s="121"/>
      <c r="Q29" s="122">
        <f t="shared" si="0"/>
        <v>0</v>
      </c>
      <c r="R29" s="122">
        <f t="shared" si="1"/>
        <v>0</v>
      </c>
    </row>
    <row r="30" spans="1:18" ht="28.5" customHeight="1">
      <c r="A30" s="112"/>
      <c r="B30" s="104"/>
      <c r="C30" s="105"/>
      <c r="D30" s="104"/>
      <c r="E30" s="112"/>
      <c r="F30" s="123"/>
      <c r="G30" s="124">
        <f t="shared" si="3"/>
        <v>0</v>
      </c>
      <c r="H30" s="125"/>
      <c r="I30" s="125"/>
      <c r="J30" s="125"/>
      <c r="K30" s="124">
        <f>IF(F30="",0,G30+H30+I30+J30)</f>
        <v>0</v>
      </c>
      <c r="L30" s="123"/>
      <c r="M30" s="124">
        <f t="shared" si="4"/>
        <v>0</v>
      </c>
      <c r="N30" s="125"/>
      <c r="O30" s="125"/>
      <c r="P30" s="125"/>
      <c r="Q30" s="124">
        <f>IF(L30="",0,M30+N30+O30+P30)</f>
        <v>0</v>
      </c>
      <c r="R30" s="124">
        <f>K30+Q30</f>
        <v>0</v>
      </c>
    </row>
    <row r="31" spans="1:18" ht="12.75">
      <c r="A31" s="89"/>
      <c r="B31" s="90"/>
      <c r="C31" s="91"/>
      <c r="D31" s="90"/>
      <c r="E31" s="89"/>
      <c r="F31" s="92"/>
      <c r="G31" s="93">
        <f t="shared" si="3"/>
        <v>0</v>
      </c>
      <c r="H31" s="92"/>
      <c r="I31" s="92"/>
      <c r="J31" s="92"/>
      <c r="K31" s="93">
        <f>IF(F31="",0,G31+H31+I31+J31)</f>
        <v>0</v>
      </c>
      <c r="L31" s="92"/>
      <c r="M31" s="93">
        <f t="shared" si="4"/>
        <v>0</v>
      </c>
      <c r="N31" s="92"/>
      <c r="O31" s="92"/>
      <c r="P31" s="92"/>
      <c r="Q31" s="93">
        <f>IF(L31="",0,M31+N31+O31+P31)</f>
        <v>0</v>
      </c>
      <c r="R31" s="93">
        <f>K31+Q31</f>
        <v>0</v>
      </c>
    </row>
    <row r="32" spans="1:18" ht="12.75">
      <c r="A32" s="89"/>
      <c r="B32" s="90"/>
      <c r="C32" s="91"/>
      <c r="D32" s="90"/>
      <c r="E32" s="89"/>
      <c r="F32" s="92"/>
      <c r="G32" s="93">
        <f t="shared" si="3"/>
        <v>0</v>
      </c>
      <c r="H32" s="92"/>
      <c r="I32" s="92"/>
      <c r="J32" s="92"/>
      <c r="K32" s="93">
        <f>IF(F32="",0,G32+H32+I32+J32)</f>
        <v>0</v>
      </c>
      <c r="L32" s="92"/>
      <c r="M32" s="93">
        <f t="shared" si="4"/>
        <v>0</v>
      </c>
      <c r="N32" s="92"/>
      <c r="O32" s="92"/>
      <c r="P32" s="92"/>
      <c r="Q32" s="93">
        <f>IF(L32="",0,M32+N32+O32+P32)</f>
        <v>0</v>
      </c>
      <c r="R32" s="93">
        <f>K32+Q32</f>
        <v>0</v>
      </c>
    </row>
    <row r="33" spans="1:18" ht="12.75">
      <c r="A33" s="89"/>
      <c r="B33" s="90"/>
      <c r="C33" s="91"/>
      <c r="D33" s="90"/>
      <c r="E33" s="89"/>
      <c r="F33" s="92"/>
      <c r="G33" s="93">
        <f t="shared" si="3"/>
        <v>0</v>
      </c>
      <c r="H33" s="92"/>
      <c r="I33" s="92"/>
      <c r="J33" s="92"/>
      <c r="K33" s="93">
        <f t="shared" si="2"/>
        <v>0</v>
      </c>
      <c r="L33" s="92"/>
      <c r="M33" s="93">
        <f t="shared" si="4"/>
        <v>0</v>
      </c>
      <c r="N33" s="92"/>
      <c r="O33" s="92"/>
      <c r="P33" s="92"/>
      <c r="Q33" s="93">
        <f t="shared" si="0"/>
        <v>0</v>
      </c>
      <c r="R33" s="93">
        <f t="shared" si="1"/>
        <v>0</v>
      </c>
    </row>
    <row r="34" spans="1:18" ht="12.75">
      <c r="A34" s="89"/>
      <c r="B34" s="90"/>
      <c r="C34" s="91"/>
      <c r="D34" s="90"/>
      <c r="E34" s="89"/>
      <c r="F34" s="92"/>
      <c r="G34" s="93">
        <f t="shared" si="3"/>
        <v>0</v>
      </c>
      <c r="H34" s="92"/>
      <c r="I34" s="92"/>
      <c r="J34" s="92"/>
      <c r="K34" s="93">
        <f t="shared" si="2"/>
        <v>0</v>
      </c>
      <c r="L34" s="92"/>
      <c r="M34" s="93">
        <f t="shared" si="4"/>
        <v>0</v>
      </c>
      <c r="N34" s="92"/>
      <c r="O34" s="92"/>
      <c r="P34" s="92"/>
      <c r="Q34" s="93">
        <f t="shared" si="0"/>
        <v>0</v>
      </c>
      <c r="R34" s="93">
        <f t="shared" si="1"/>
        <v>0</v>
      </c>
    </row>
    <row r="35" spans="1:18" ht="12.75">
      <c r="A35" s="89"/>
      <c r="B35" s="90"/>
      <c r="C35" s="91"/>
      <c r="D35" s="90"/>
      <c r="E35" s="89"/>
      <c r="F35" s="92"/>
      <c r="G35" s="93">
        <f t="shared" si="3"/>
        <v>0</v>
      </c>
      <c r="H35" s="92"/>
      <c r="I35" s="92"/>
      <c r="J35" s="92"/>
      <c r="K35" s="93">
        <f t="shared" si="2"/>
        <v>0</v>
      </c>
      <c r="L35" s="92"/>
      <c r="M35" s="93">
        <f t="shared" si="4"/>
        <v>0</v>
      </c>
      <c r="N35" s="92"/>
      <c r="O35" s="92"/>
      <c r="P35" s="92"/>
      <c r="Q35" s="93">
        <f t="shared" si="0"/>
        <v>0</v>
      </c>
      <c r="R35" s="93">
        <f t="shared" si="1"/>
        <v>0</v>
      </c>
    </row>
    <row r="36" spans="1:18" ht="12.75">
      <c r="A36" s="89"/>
      <c r="B36" s="90"/>
      <c r="C36" s="91"/>
      <c r="D36" s="90"/>
      <c r="E36" s="89"/>
      <c r="F36" s="92"/>
      <c r="G36" s="93">
        <f t="shared" si="3"/>
        <v>0</v>
      </c>
      <c r="H36" s="92"/>
      <c r="I36" s="92"/>
      <c r="J36" s="92"/>
      <c r="K36" s="93">
        <f t="shared" si="2"/>
        <v>0</v>
      </c>
      <c r="L36" s="92"/>
      <c r="M36" s="93">
        <f t="shared" si="4"/>
        <v>0</v>
      </c>
      <c r="N36" s="92"/>
      <c r="O36" s="92"/>
      <c r="P36" s="92"/>
      <c r="Q36" s="93">
        <f t="shared" si="0"/>
        <v>0</v>
      </c>
      <c r="R36" s="93">
        <f t="shared" si="1"/>
        <v>0</v>
      </c>
    </row>
    <row r="37" spans="1:18" ht="12.75">
      <c r="A37" s="89"/>
      <c r="B37" s="90"/>
      <c r="C37" s="91"/>
      <c r="D37" s="90"/>
      <c r="E37" s="89"/>
      <c r="F37" s="92"/>
      <c r="G37" s="93">
        <f t="shared" si="3"/>
        <v>0</v>
      </c>
      <c r="H37" s="92"/>
      <c r="I37" s="92"/>
      <c r="J37" s="92"/>
      <c r="K37" s="93">
        <f t="shared" si="2"/>
        <v>0</v>
      </c>
      <c r="L37" s="92"/>
      <c r="M37" s="93">
        <f t="shared" si="4"/>
        <v>0</v>
      </c>
      <c r="N37" s="92"/>
      <c r="O37" s="92"/>
      <c r="P37" s="92"/>
      <c r="Q37" s="93">
        <f t="shared" si="0"/>
        <v>0</v>
      </c>
      <c r="R37" s="93">
        <f t="shared" si="1"/>
        <v>0</v>
      </c>
    </row>
    <row r="38" spans="1:18" ht="12.75">
      <c r="A38" s="89"/>
      <c r="B38" s="90"/>
      <c r="C38" s="91"/>
      <c r="D38" s="90"/>
      <c r="E38" s="89"/>
      <c r="F38" s="92"/>
      <c r="G38" s="93">
        <f t="shared" si="3"/>
        <v>0</v>
      </c>
      <c r="H38" s="92"/>
      <c r="I38" s="92"/>
      <c r="J38" s="92"/>
      <c r="K38" s="93">
        <f t="shared" si="2"/>
        <v>0</v>
      </c>
      <c r="L38" s="92"/>
      <c r="M38" s="93">
        <f t="shared" si="4"/>
        <v>0</v>
      </c>
      <c r="N38" s="92"/>
      <c r="O38" s="92"/>
      <c r="P38" s="92"/>
      <c r="Q38" s="93">
        <f t="shared" si="0"/>
        <v>0</v>
      </c>
      <c r="R38" s="93">
        <f t="shared" si="1"/>
        <v>0</v>
      </c>
    </row>
    <row r="39" spans="1:18" ht="12.75">
      <c r="A39" s="89"/>
      <c r="B39" s="94"/>
      <c r="C39" s="95"/>
      <c r="D39" s="95"/>
      <c r="E39" s="96"/>
      <c r="F39" s="92"/>
      <c r="G39" s="93">
        <f t="shared" si="3"/>
        <v>0</v>
      </c>
      <c r="H39" s="92"/>
      <c r="I39" s="92"/>
      <c r="J39" s="92"/>
      <c r="K39" s="93">
        <f>IF(F39="",0,G39+H39+I39+J39)</f>
        <v>0</v>
      </c>
      <c r="L39" s="92"/>
      <c r="M39" s="93">
        <f t="shared" si="4"/>
        <v>0</v>
      </c>
      <c r="N39" s="92"/>
      <c r="O39" s="92"/>
      <c r="P39" s="92"/>
      <c r="Q39" s="93">
        <f t="shared" si="0"/>
        <v>0</v>
      </c>
      <c r="R39" s="93">
        <f t="shared" si="1"/>
        <v>0</v>
      </c>
    </row>
    <row r="40" spans="1:18" ht="12.75">
      <c r="A40" s="89"/>
      <c r="B40" s="94"/>
      <c r="C40" s="95"/>
      <c r="D40" s="95"/>
      <c r="E40" s="96"/>
      <c r="F40" s="92"/>
      <c r="G40" s="93"/>
      <c r="H40" s="92"/>
      <c r="I40" s="92"/>
      <c r="J40" s="92"/>
      <c r="K40" s="93"/>
      <c r="L40" s="92"/>
      <c r="M40" s="93"/>
      <c r="N40" s="92"/>
      <c r="O40" s="92"/>
      <c r="P40" s="92"/>
      <c r="Q40" s="93"/>
      <c r="R40" s="93"/>
    </row>
    <row r="41" spans="1:18" ht="12.75">
      <c r="A41" s="95"/>
      <c r="B41" s="95"/>
      <c r="C41" s="95"/>
      <c r="D41" s="95"/>
      <c r="E41" s="97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ht="12.75">
      <c r="A42" s="95"/>
      <c r="B42" s="95"/>
      <c r="C42" s="95"/>
      <c r="D42" s="95"/>
      <c r="E42" s="97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8" ht="12.75">
      <c r="A43" s="95"/>
      <c r="B43" s="95"/>
      <c r="C43" s="95"/>
      <c r="D43" s="95"/>
      <c r="E43" s="97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ht="12.75">
      <c r="A44" s="95"/>
      <c r="B44" s="95"/>
      <c r="C44" s="95"/>
      <c r="D44" s="95"/>
      <c r="E44" s="97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18" ht="12.75">
      <c r="A45" s="95"/>
      <c r="B45" s="95"/>
      <c r="C45" s="95"/>
      <c r="D45" s="95"/>
      <c r="E45" s="97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ht="12.75">
      <c r="A46" s="95"/>
      <c r="B46" s="95"/>
      <c r="C46" s="95"/>
      <c r="D46" s="95"/>
      <c r="E46" s="97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ht="12.75">
      <c r="A47" s="95"/>
      <c r="B47" s="95"/>
      <c r="C47" s="95"/>
      <c r="D47" s="95"/>
      <c r="E47" s="97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ht="12.75">
      <c r="A48" s="95"/>
      <c r="B48" s="95"/>
      <c r="C48" s="95"/>
      <c r="D48" s="95"/>
      <c r="E48" s="97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ht="12.75">
      <c r="A49" s="95"/>
      <c r="B49" s="95"/>
      <c r="C49" s="95"/>
      <c r="D49" s="95"/>
      <c r="E49" s="97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ht="12.75">
      <c r="A50" s="95"/>
      <c r="B50" s="95"/>
      <c r="C50" s="95"/>
      <c r="D50" s="95"/>
      <c r="E50" s="97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ht="12.75">
      <c r="A51" s="95"/>
      <c r="B51" s="95"/>
      <c r="C51" s="95"/>
      <c r="D51" s="95"/>
      <c r="E51" s="97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12.75">
      <c r="A52" s="95"/>
      <c r="B52" s="95"/>
      <c r="C52" s="95"/>
      <c r="D52" s="95"/>
      <c r="E52" s="97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ht="12.75">
      <c r="A53" s="95"/>
      <c r="B53" s="95"/>
      <c r="C53" s="95"/>
      <c r="D53" s="95"/>
      <c r="E53" s="97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 ht="12.75">
      <c r="A54" s="95"/>
      <c r="B54" s="95"/>
      <c r="C54" s="95"/>
      <c r="D54" s="95"/>
      <c r="E54" s="97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1:18" ht="12.75">
      <c r="A55" s="95"/>
      <c r="B55" s="95"/>
      <c r="C55" s="95"/>
      <c r="D55" s="95"/>
      <c r="E55" s="97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ht="12.75">
      <c r="A56" s="95"/>
      <c r="B56" s="95"/>
      <c r="C56" s="95"/>
      <c r="D56" s="95"/>
      <c r="E56" s="97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Maritime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Movik, Steinar</dc:creator>
  <cp:keywords/>
  <dc:description/>
  <cp:lastModifiedBy>Furseth, Petter</cp:lastModifiedBy>
  <cp:lastPrinted>2014-02-26T18:02:37Z</cp:lastPrinted>
  <dcterms:created xsi:type="dcterms:W3CDTF">2000-06-14T11:07:13Z</dcterms:created>
  <dcterms:modified xsi:type="dcterms:W3CDTF">2014-02-27T08:02:38Z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